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00" tabRatio="817" activeTab="5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<sst xmlns="http://schemas.openxmlformats.org/spreadsheetml/2006/main" count="332" uniqueCount="69">
  <si>
    <t>Мектепке дейінгі ұйым әдіскерінің ерте жас топтары бойынша жинақтау парағы</t>
  </si>
  <si>
    <t>МДҰ атауы__________________________________________________________</t>
  </si>
  <si>
    <t>Қосымша 2</t>
  </si>
  <si>
    <t>Әдіскерінің аты-жөні________________________________________________</t>
  </si>
  <si>
    <t>Мекен-жайы_________________________________________________________</t>
  </si>
  <si>
    <t>Оқыту тілі________________________________________________________</t>
  </si>
  <si>
    <t>№</t>
  </si>
  <si>
    <t>Топтың атауы</t>
  </si>
  <si>
    <t>Тәрбиешінің аты-жөні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</si>
  <si>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</si>
  <si>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</si>
  <si>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</si>
  <si>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</si>
  <si>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</si>
  <si>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</si>
  <si>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</si>
  <si>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</si>
  <si>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</si>
  <si>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Сөйлеуді дамыту</t>
  </si>
  <si>
    <t>Көркем әдебиет</t>
  </si>
  <si>
    <t>Мүсіндеу</t>
  </si>
  <si>
    <t>Музыка</t>
  </si>
  <si>
    <t>Барлығы</t>
  </si>
  <si>
    <t>%</t>
  </si>
  <si>
    <t>Мектепке дейінгі ұйым әдіскерінің кіші жас топтары бойынша жинақтау парағы</t>
  </si>
  <si>
    <t xml:space="preserve">                                МДҰ атауы: ЖШС" Айзере-K.Z." б/б</t>
  </si>
  <si>
    <t>Әдіскерінің аты-жөні: Кумекова Б.К</t>
  </si>
  <si>
    <t>Мекен-жайы: Лесбек батыр ауылы,Абай көшесі,72</t>
  </si>
  <si>
    <t xml:space="preserve">                                 Оқыту тілі: Қазақ</t>
  </si>
  <si>
    <t>Сурет салу</t>
  </si>
  <si>
    <t>Жапсыру</t>
  </si>
  <si>
    <t>Құрастыру</t>
  </si>
  <si>
    <t>Құлыншақ</t>
  </si>
  <si>
    <t>Маханбет Ақмарал</t>
  </si>
  <si>
    <t>Мектепке дейінгі ұйым әдіскерінің ортаңғы топтары бойынша жинақтау парағы</t>
  </si>
  <si>
    <t xml:space="preserve">ЖШС"Айзере-K.Z." б/б </t>
  </si>
  <si>
    <t>Мекен-жайы: Лесбек батыр ауылы,Абай көшесі , 72</t>
  </si>
  <si>
    <t>Оқыту тілі:______________________________________________________</t>
  </si>
  <si>
    <t>Қазақ</t>
  </si>
  <si>
    <t>Қазақ тілі</t>
  </si>
  <si>
    <t>Болашақ</t>
  </si>
  <si>
    <t xml:space="preserve">          Пулатова К</t>
  </si>
  <si>
    <t>Балапан</t>
  </si>
  <si>
    <t xml:space="preserve"> Омарова А</t>
  </si>
  <si>
    <t>Қарлығаш</t>
  </si>
  <si>
    <t xml:space="preserve">Жусипова Ж    </t>
  </si>
  <si>
    <t>Мектепке дейінгі ұйым әдіскерінің ересек топтары бойынша жинақтау парағы</t>
  </si>
  <si>
    <t>МДҰ атауы: ЖШС"Айзере-K.Z." б/б</t>
  </si>
  <si>
    <t>Мекен-жайы: Түркістан облысы,Келес ауданы,Ақтөбе а/о,Лесбек батыр ауылы,Абай 72</t>
  </si>
  <si>
    <t>Оқыту тілі: Қазақ</t>
  </si>
  <si>
    <t>Күншуақ</t>
  </si>
  <si>
    <t>Дәурен Т</t>
  </si>
  <si>
    <t>Мектепке дейінгі ұйым әдіскерінің мектепалды топтары бойынша жинақтау парағы</t>
  </si>
  <si>
    <t>Сауат ашу негіздері</t>
  </si>
  <si>
    <t>Аққу</t>
  </si>
  <si>
    <t>Уринбек А</t>
  </si>
  <si>
    <t>Балдырған</t>
  </si>
  <si>
    <t>Шураева Э</t>
  </si>
  <si>
    <t>Мектепке дейінгі ұйым бойынша әдіскерінің жинағы</t>
  </si>
  <si>
    <t>МДҰ атауы: ЖШС"Айзере-K.Z."б/б</t>
  </si>
  <si>
    <t xml:space="preserve">Жас ерекшелік топтары </t>
  </si>
  <si>
    <t xml:space="preserve">Балалар саны </t>
  </si>
  <si>
    <t>БАРЛЫҒЫ</t>
  </si>
  <si>
    <t xml:space="preserve">Ерте жас тобы </t>
  </si>
  <si>
    <t>Кіші топ</t>
  </si>
  <si>
    <t>Ортаңғы топ</t>
  </si>
  <si>
    <t>Ересек топ</t>
  </si>
  <si>
    <t>Мектепалды тобы</t>
  </si>
  <si>
    <t xml:space="preserve"> 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</si>
</sst>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27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name val="Times New Roman"/>
      <charset val="204"/>
    </font>
    <font>
      <sz val="12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/>
    <xf numFmtId="0" fontId="4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vertical="center" wrapText="1"/>
    </xf>
    <xf numFmtId="1" fontId="3" fillId="0" borderId="2" xfId="0" applyNumberFormat="1" applyFont="1" applyBorder="1" applyAlignment="1">
      <alignment horizontal="center" vertical="center"/>
    </xf>
    <xf numFmtId="0" fontId="0" fillId="0" borderId="2" xfId="0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1" fontId="5" fillId="0" borderId="4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1" fontId="2" fillId="0" borderId="6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180" fontId="3" fillId="0" borderId="2" xfId="0" applyNumberFormat="1" applyFont="1" applyBorder="1" applyAlignment="1">
      <alignment horizontal="center" vertical="center"/>
    </xf>
    <xf numFmtId="0" fontId="1" fillId="0" borderId="0" xfId="0" applyFont="1"/>
    <xf numFmtId="0" fontId="2" fillId="0" borderId="2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Y27"/>
  <sheetViews>
    <sheetView zoomScale="70" zoomScaleNormal="70" workbookViewId="0">
      <selection activeCell="I34" sqref="I34"/>
    </sheetView>
  </sheetViews>
  <sheetFormatPr defaultColWidth="9" defaultRowHeight="15"/>
  <cols>
    <col min="2" max="2" width="19.2857142857143" customWidth="1"/>
    <col min="3" max="3" width="20.4285714285714" customWidth="1"/>
    <col min="4" max="4" width="12.7142857142857" customWidth="1"/>
    <col min="5" max="5" width="13" customWidth="1"/>
    <col min="6" max="10" width="12.2857142857143" customWidth="1"/>
    <col min="11" max="11" width="12.1428571428571" customWidth="1"/>
    <col min="12" max="12" width="12.4285714285714" customWidth="1"/>
    <col min="13" max="13" width="12.2857142857143" customWidth="1"/>
    <col min="14" max="14" width="12.4285714285714" customWidth="1"/>
    <col min="15" max="15" width="12.5714285714286" customWidth="1"/>
    <col min="16" max="19" width="12.1428571428571" customWidth="1"/>
    <col min="20" max="20" width="13" customWidth="1"/>
    <col min="21" max="21" width="11.8571428571429" customWidth="1"/>
    <col min="22" max="22" width="12.1428571428571" customWidth="1"/>
    <col min="23" max="23" width="12" customWidth="1"/>
    <col min="24" max="24" width="11.5714285714286" customWidth="1"/>
    <col min="25" max="25" width="11.7142857142857" customWidth="1"/>
  </cols>
  <sheetData>
    <row r="2" ht="15.75" spans="1:25">
      <c r="B2" s="27" t="s">
        <v>0</v>
      </c>
      <c r="C2" s="3"/>
      <c r="D2" s="3"/>
      <c r="E2" s="3"/>
      <c r="F2" s="3"/>
      <c r="G2" s="4"/>
      <c r="H2" s="4"/>
      <c r="I2" s="4"/>
      <c r="J2" s="4"/>
      <c r="K2" s="4"/>
      <c r="L2" s="5" t="s">
        <v>1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2" t="s">
        <v>2</v>
      </c>
      <c r="Y2" s="2"/>
    </row>
    <row r="3" ht="15.75" spans="1:25">
      <c r="A3" s="5"/>
      <c r="B3" s="4" t="s">
        <v>3</v>
      </c>
      <c r="C3" s="4"/>
      <c r="D3" s="4"/>
      <c r="E3" s="4"/>
      <c r="F3" s="4"/>
      <c r="G3" s="5"/>
      <c r="H3" s="5"/>
      <c r="I3" s="5"/>
      <c r="J3" s="5"/>
      <c r="K3" s="5"/>
      <c r="L3" s="4" t="s">
        <v>4</v>
      </c>
      <c r="M3" s="4"/>
      <c r="N3" s="4"/>
      <c r="O3" s="4"/>
      <c r="P3" s="4"/>
      <c r="Q3" s="4"/>
      <c r="R3" s="4"/>
      <c r="S3" s="5"/>
      <c r="T3" s="5"/>
      <c r="U3" s="5"/>
      <c r="V3" s="5"/>
      <c r="W3" s="5"/>
      <c r="X3" s="5"/>
      <c r="Y3" s="5"/>
    </row>
    <row r="4" ht="15.75" spans="1:25">
      <c r="A4" s="5"/>
      <c r="B4" s="57"/>
      <c r="C4" s="57"/>
      <c r="D4" s="57"/>
      <c r="E4" s="57"/>
      <c r="F4" s="57"/>
      <c r="G4" s="5"/>
      <c r="H4" s="5"/>
      <c r="I4" s="5"/>
      <c r="J4" s="5"/>
      <c r="K4" s="5"/>
      <c r="L4" s="8" t="s">
        <v>5</v>
      </c>
      <c r="M4" s="8"/>
      <c r="N4" s="8"/>
      <c r="O4" s="8"/>
      <c r="P4" s="8"/>
      <c r="Q4" s="8"/>
      <c r="R4" s="8"/>
      <c r="S4" s="2"/>
      <c r="T4" s="57"/>
      <c r="U4" s="57"/>
      <c r="V4" s="5"/>
      <c r="W4" s="5"/>
      <c r="X4" s="5"/>
      <c r="Y4" s="5"/>
    </row>
    <row r="5" ht="15.75" spans="1: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ht="15.75" spans="1:25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ht="15.75" customHeight="1" spans="1:25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11" t="s">
        <v>11</v>
      </c>
      <c r="I7" s="11"/>
      <c r="J7" s="11"/>
      <c r="K7" s="11"/>
      <c r="L7" s="11"/>
      <c r="M7" s="11"/>
      <c r="N7" s="11" t="s">
        <v>12</v>
      </c>
      <c r="O7" s="11"/>
      <c r="P7" s="11"/>
      <c r="Q7" s="11" t="s">
        <v>13</v>
      </c>
      <c r="R7" s="11"/>
      <c r="S7" s="11"/>
      <c r="T7" s="11"/>
      <c r="U7" s="11"/>
      <c r="V7" s="11"/>
      <c r="W7" s="11" t="s">
        <v>14</v>
      </c>
      <c r="X7" s="11"/>
      <c r="Y7" s="11"/>
    </row>
    <row r="8" ht="14.25" customHeight="1" spans="1:25">
      <c r="A8" s="12"/>
      <c r="B8" s="11"/>
      <c r="C8" s="11"/>
      <c r="D8" s="11"/>
      <c r="E8" s="11" t="s">
        <v>15</v>
      </c>
      <c r="F8" s="11" t="s">
        <v>16</v>
      </c>
      <c r="G8" s="11" t="s">
        <v>17</v>
      </c>
      <c r="H8" s="11" t="s">
        <v>18</v>
      </c>
      <c r="I8" s="11"/>
      <c r="J8" s="11"/>
      <c r="K8" s="11" t="s">
        <v>19</v>
      </c>
      <c r="L8" s="11"/>
      <c r="M8" s="11"/>
      <c r="N8" s="11" t="s">
        <v>15</v>
      </c>
      <c r="O8" s="11" t="s">
        <v>16</v>
      </c>
      <c r="P8" s="11" t="s">
        <v>17</v>
      </c>
      <c r="Q8" s="11" t="s">
        <v>20</v>
      </c>
      <c r="R8" s="11"/>
      <c r="S8" s="11"/>
      <c r="T8" s="11" t="s">
        <v>21</v>
      </c>
      <c r="U8" s="11"/>
      <c r="V8" s="11"/>
      <c r="W8" s="11"/>
      <c r="X8" s="11"/>
      <c r="Y8" s="11"/>
    </row>
    <row r="9" ht="128.25" customHeight="1" spans="1:25">
      <c r="A9" s="12"/>
      <c r="B9" s="11"/>
      <c r="C9" s="11"/>
      <c r="D9" s="11"/>
      <c r="E9" s="11"/>
      <c r="F9" s="11"/>
      <c r="G9" s="11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1"/>
      <c r="O9" s="11"/>
      <c r="P9" s="11"/>
      <c r="Q9" s="11" t="s">
        <v>15</v>
      </c>
      <c r="R9" s="11" t="s">
        <v>16</v>
      </c>
      <c r="S9" s="11" t="s">
        <v>17</v>
      </c>
      <c r="T9" s="11" t="s">
        <v>15</v>
      </c>
      <c r="U9" s="11" t="s">
        <v>16</v>
      </c>
      <c r="V9" s="11" t="s">
        <v>17</v>
      </c>
      <c r="W9" s="11" t="s">
        <v>15</v>
      </c>
      <c r="X9" s="11" t="s">
        <v>16</v>
      </c>
      <c r="Y9" s="11" t="s">
        <v>17</v>
      </c>
    </row>
    <row r="10" ht="15.75" spans="1:25">
      <c r="A10" s="16">
        <v>1</v>
      </c>
      <c r="B10" s="18"/>
      <c r="C10" s="18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 ht="15.75" spans="1:25">
      <c r="A11" s="16">
        <v>2</v>
      </c>
      <c r="B11" s="18"/>
      <c r="C11" s="18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 ht="15.75" spans="1:25">
      <c r="A12" s="16">
        <v>3</v>
      </c>
      <c r="B12" s="11"/>
      <c r="C12" s="11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ht="15.75" spans="1:25">
      <c r="A13" s="16">
        <v>4</v>
      </c>
      <c r="B13" s="11"/>
      <c r="C13" s="11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ht="15.75" spans="1:25">
      <c r="A14" s="16">
        <v>5</v>
      </c>
      <c r="B14" s="11"/>
      <c r="C14" s="11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 ht="15.75" spans="1:25">
      <c r="A15" s="16">
        <v>6</v>
      </c>
      <c r="B15" s="18"/>
      <c r="C15" s="18"/>
      <c r="D15" s="12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</row>
    <row r="16" ht="15.75" spans="1:25">
      <c r="A16" s="16">
        <v>7</v>
      </c>
      <c r="B16" s="18"/>
      <c r="C16" s="18"/>
      <c r="D16" s="12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 ht="15.75" spans="1:25">
      <c r="A17" s="47" t="s">
        <v>22</v>
      </c>
      <c r="B17" s="47"/>
      <c r="C17" s="47"/>
      <c r="D17" s="47">
        <f t="shared" ref="D17:Y17" si="0">SUM(D10:D16)</f>
        <v>0</v>
      </c>
      <c r="E17" s="16">
        <f t="shared" si="0"/>
        <v>0</v>
      </c>
      <c r="F17" s="16">
        <f t="shared" si="0"/>
        <v>0</v>
      </c>
      <c r="G17" s="16">
        <f t="shared" si="0"/>
        <v>0</v>
      </c>
      <c r="H17" s="16">
        <f t="shared" si="0"/>
        <v>0</v>
      </c>
      <c r="I17" s="16">
        <f t="shared" si="0"/>
        <v>0</v>
      </c>
      <c r="J17" s="16">
        <f t="shared" si="0"/>
        <v>0</v>
      </c>
      <c r="K17" s="16">
        <f t="shared" si="0"/>
        <v>0</v>
      </c>
      <c r="L17" s="16">
        <f t="shared" si="0"/>
        <v>0</v>
      </c>
      <c r="M17" s="16">
        <f t="shared" si="0"/>
        <v>0</v>
      </c>
      <c r="N17" s="16">
        <f t="shared" si="0"/>
        <v>0</v>
      </c>
      <c r="O17" s="16">
        <f t="shared" si="0"/>
        <v>0</v>
      </c>
      <c r="P17" s="16">
        <f t="shared" si="0"/>
        <v>0</v>
      </c>
      <c r="Q17" s="16">
        <f t="shared" si="0"/>
        <v>0</v>
      </c>
      <c r="R17" s="16">
        <f t="shared" si="0"/>
        <v>0</v>
      </c>
      <c r="S17" s="16">
        <f t="shared" si="0"/>
        <v>0</v>
      </c>
      <c r="T17" s="16">
        <f t="shared" si="0"/>
        <v>0</v>
      </c>
      <c r="U17" s="16">
        <f t="shared" si="0"/>
        <v>0</v>
      </c>
      <c r="V17" s="16">
        <f t="shared" si="0"/>
        <v>0</v>
      </c>
      <c r="W17" s="16">
        <f t="shared" si="0"/>
        <v>0</v>
      </c>
      <c r="X17" s="16">
        <f t="shared" si="0"/>
        <v>0</v>
      </c>
      <c r="Y17" s="16">
        <f t="shared" si="0"/>
        <v>0</v>
      </c>
    </row>
    <row r="18" ht="15.75" spans="1:25">
      <c r="A18" s="48" t="s">
        <v>23</v>
      </c>
      <c r="B18" s="48"/>
      <c r="C18" s="48"/>
      <c r="D18" s="58" t="e">
        <f>D17*100/D17</f>
        <v>#DIV/0!</v>
      </c>
      <c r="E18" s="18" t="e">
        <f>E17*100/D17</f>
        <v>#DIV/0!</v>
      </c>
      <c r="F18" s="18" t="e">
        <f>F17*100/D17</f>
        <v>#DIV/0!</v>
      </c>
      <c r="G18" s="18" t="e">
        <f>G17*100/D17</f>
        <v>#DIV/0!</v>
      </c>
      <c r="H18" s="18" t="e">
        <f>H17*100/D17</f>
        <v>#DIV/0!</v>
      </c>
      <c r="I18" s="18" t="e">
        <f>I17*100/D17</f>
        <v>#DIV/0!</v>
      </c>
      <c r="J18" s="18" t="e">
        <f>J17*100/D17</f>
        <v>#DIV/0!</v>
      </c>
      <c r="K18" s="18" t="e">
        <f>K17*100/D17</f>
        <v>#DIV/0!</v>
      </c>
      <c r="L18" s="18" t="e">
        <f>L17*100/D17</f>
        <v>#DIV/0!</v>
      </c>
      <c r="M18" s="18" t="e">
        <f>M17*100/D17</f>
        <v>#DIV/0!</v>
      </c>
      <c r="N18" s="18" t="e">
        <f>N17*100/D17</f>
        <v>#DIV/0!</v>
      </c>
      <c r="O18" s="18" t="e">
        <f>O17*100/D17</f>
        <v>#DIV/0!</v>
      </c>
      <c r="P18" s="18" t="e">
        <f>P17*100/D17</f>
        <v>#DIV/0!</v>
      </c>
      <c r="Q18" s="18" t="e">
        <f>Q17*100/D17</f>
        <v>#DIV/0!</v>
      </c>
      <c r="R18" s="18" t="e">
        <f>R17*100/D17</f>
        <v>#DIV/0!</v>
      </c>
      <c r="S18" s="18" t="e">
        <f>S17*100/D17</f>
        <v>#DIV/0!</v>
      </c>
      <c r="T18" s="18" t="e">
        <f>T17*100/D17</f>
        <v>#DIV/0!</v>
      </c>
      <c r="U18" s="18" t="e">
        <f>U17*100/D17</f>
        <v>#DIV/0!</v>
      </c>
      <c r="V18" s="18" t="e">
        <f>V17*100/D17</f>
        <v>#DIV/0!</v>
      </c>
      <c r="W18" s="18" t="e">
        <f>W17*100/D17</f>
        <v>#DIV/0!</v>
      </c>
      <c r="X18" s="18" t="e">
        <f>X17*100/D17</f>
        <v>#DIV/0!</v>
      </c>
      <c r="Y18" s="18" t="e">
        <f>Y17*100/D17</f>
        <v>#DIV/0!</v>
      </c>
    </row>
    <row r="19" ht="15.75" spans="1: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ht="15.75" spans="1: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ht="15.75" spans="1: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ht="15.75" spans="1: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ht="15.75" spans="1: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ht="15.75" spans="1: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ht="15.75" spans="1: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ht="15.75" spans="1:25">
      <c r="A26" s="25"/>
      <c r="B26" s="25"/>
      <c r="C26" s="2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ht="28.5" customHeight="1" spans="1:25">
      <c r="A27" s="26"/>
      <c r="B27" s="26"/>
      <c r="C27" s="26"/>
      <c r="D27" s="26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</sheetData>
  <mergeCells count="25">
    <mergeCell ref="X2:Y2"/>
    <mergeCell ref="B3:F3"/>
    <mergeCell ref="L3:R3"/>
    <mergeCell ref="L4:R4"/>
    <mergeCell ref="E7:G7"/>
    <mergeCell ref="H7:M7"/>
    <mergeCell ref="N7:P7"/>
    <mergeCell ref="Q7:V7"/>
    <mergeCell ref="W7:Y7"/>
    <mergeCell ref="H8:J8"/>
    <mergeCell ref="K8:M8"/>
    <mergeCell ref="Q8:S8"/>
    <mergeCell ref="T8:V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N8:N9"/>
    <mergeCell ref="O8:O9"/>
    <mergeCell ref="P8:P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H18"/>
  <sheetViews>
    <sheetView zoomScale="70" zoomScaleNormal="70" topLeftCell="B1" workbookViewId="0">
      <selection activeCell="Y31" sqref="Y31"/>
    </sheetView>
  </sheetViews>
  <sheetFormatPr defaultColWidth="9" defaultRowHeight="15"/>
  <cols>
    <col min="2" max="2" width="17.4285714285714" customWidth="1"/>
    <col min="3" max="3" width="20.7142857142857" customWidth="1"/>
    <col min="4" max="4" width="12.1428571428571" customWidth="1"/>
    <col min="5" max="5" width="12.4285714285714" customWidth="1"/>
    <col min="6" max="6" width="13.2857142857143" customWidth="1"/>
    <col min="7" max="12" width="12.2857142857143" customWidth="1"/>
    <col min="13" max="13" width="12.7142857142857" customWidth="1"/>
    <col min="14" max="14" width="12.8571428571429" customWidth="1"/>
    <col min="15" max="15" width="11.8571428571429" customWidth="1"/>
    <col min="16" max="28" width="13.2857142857143" customWidth="1"/>
    <col min="29" max="29" width="12.4285714285714" customWidth="1"/>
    <col min="30" max="30" width="13" customWidth="1"/>
    <col min="31" max="32" width="12.4285714285714" customWidth="1"/>
    <col min="33" max="33" width="12.2857142857143" customWidth="1"/>
    <col min="34" max="34" width="12.5714285714286" customWidth="1"/>
  </cols>
  <sheetData>
    <row r="2" ht="15.75" spans="1:34">
      <c r="B2" s="3" t="s">
        <v>24</v>
      </c>
      <c r="C2" s="3"/>
      <c r="D2" s="3"/>
      <c r="E2" s="3"/>
      <c r="F2" s="3"/>
      <c r="G2" s="3"/>
      <c r="H2" s="3"/>
      <c r="I2" s="3"/>
      <c r="J2" s="3"/>
      <c r="K2" s="4"/>
      <c r="L2" s="4" t="s">
        <v>25</v>
      </c>
      <c r="M2" s="4"/>
      <c r="N2" s="4"/>
      <c r="O2" s="4"/>
      <c r="P2" s="4"/>
      <c r="Q2" s="4"/>
      <c r="R2" s="4"/>
      <c r="S2" s="4"/>
      <c r="T2" s="4"/>
      <c r="U2" s="4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2" t="s">
        <v>2</v>
      </c>
      <c r="AH2" s="2"/>
    </row>
    <row r="3" ht="15.75" spans="1:34">
      <c r="A3" s="5"/>
      <c r="B3" s="4" t="s">
        <v>26</v>
      </c>
      <c r="C3" s="4"/>
      <c r="D3" s="4"/>
      <c r="E3" s="4"/>
      <c r="F3" s="4"/>
      <c r="G3" s="5"/>
      <c r="H3" s="5"/>
      <c r="I3" s="5"/>
      <c r="J3" s="5"/>
      <c r="K3" s="5"/>
      <c r="L3" s="6" t="s">
        <v>27</v>
      </c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5"/>
      <c r="AF3" s="5"/>
      <c r="AG3" s="5"/>
      <c r="AH3" s="5"/>
    </row>
    <row r="4" ht="15.75" spans="1:34">
      <c r="A4" s="5"/>
      <c r="G4" s="5"/>
      <c r="H4" s="5"/>
      <c r="I4" s="5"/>
      <c r="J4" s="5"/>
      <c r="K4" s="5"/>
      <c r="L4" s="8" t="s">
        <v>28</v>
      </c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5"/>
      <c r="AF4" s="5"/>
      <c r="AG4" s="5"/>
      <c r="AH4" s="5"/>
    </row>
    <row r="5" ht="15.75" spans="1:3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ht="15.75" spans="1:34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ht="15.75" customHeight="1" spans="1:34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28" t="s">
        <v>11</v>
      </c>
      <c r="I7" s="29"/>
      <c r="J7" s="29"/>
      <c r="K7" s="29"/>
      <c r="L7" s="29"/>
      <c r="M7" s="30"/>
      <c r="N7" s="11" t="s">
        <v>12</v>
      </c>
      <c r="O7" s="11"/>
      <c r="P7" s="11"/>
      <c r="Q7" s="28" t="s">
        <v>13</v>
      </c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30"/>
      <c r="AF7" s="11" t="s">
        <v>14</v>
      </c>
      <c r="AG7" s="11"/>
      <c r="AH7" s="11"/>
    </row>
    <row r="8" ht="15.75" customHeight="1" spans="1:34">
      <c r="A8" s="12"/>
      <c r="B8" s="11"/>
      <c r="C8" s="11"/>
      <c r="D8" s="11"/>
      <c r="E8" s="10" t="s">
        <v>15</v>
      </c>
      <c r="F8" s="10" t="s">
        <v>16</v>
      </c>
      <c r="G8" s="10" t="s">
        <v>17</v>
      </c>
      <c r="H8" s="11" t="s">
        <v>18</v>
      </c>
      <c r="I8" s="11"/>
      <c r="J8" s="11"/>
      <c r="K8" s="11" t="s">
        <v>19</v>
      </c>
      <c r="L8" s="11"/>
      <c r="M8" s="11"/>
      <c r="N8" s="10" t="s">
        <v>15</v>
      </c>
      <c r="O8" s="10" t="s">
        <v>16</v>
      </c>
      <c r="P8" s="10" t="s">
        <v>17</v>
      </c>
      <c r="Q8" s="11" t="s">
        <v>29</v>
      </c>
      <c r="R8" s="11"/>
      <c r="S8" s="11"/>
      <c r="T8" s="11" t="s">
        <v>20</v>
      </c>
      <c r="U8" s="11"/>
      <c r="V8" s="11"/>
      <c r="W8" s="11" t="s">
        <v>30</v>
      </c>
      <c r="X8" s="11"/>
      <c r="Y8" s="11"/>
      <c r="Z8" s="28" t="s">
        <v>31</v>
      </c>
      <c r="AA8" s="29"/>
      <c r="AB8" s="30"/>
      <c r="AC8" s="28" t="s">
        <v>21</v>
      </c>
      <c r="AD8" s="29"/>
      <c r="AE8" s="30"/>
      <c r="AF8" s="10" t="s">
        <v>15</v>
      </c>
      <c r="AG8" s="10" t="s">
        <v>16</v>
      </c>
      <c r="AH8" s="10" t="s">
        <v>17</v>
      </c>
    </row>
    <row r="9" ht="126.75" customHeight="1" spans="1:34">
      <c r="A9" s="12"/>
      <c r="B9" s="11"/>
      <c r="C9" s="11"/>
      <c r="D9" s="11"/>
      <c r="E9" s="13"/>
      <c r="F9" s="13"/>
      <c r="G9" s="13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3"/>
      <c r="O9" s="13"/>
      <c r="P9" s="13"/>
      <c r="Q9" s="13" t="s">
        <v>15</v>
      </c>
      <c r="R9" s="13" t="s">
        <v>16</v>
      </c>
      <c r="S9" s="13" t="s">
        <v>17</v>
      </c>
      <c r="T9" s="13" t="s">
        <v>15</v>
      </c>
      <c r="U9" s="13" t="s">
        <v>16</v>
      </c>
      <c r="V9" s="13" t="s">
        <v>17</v>
      </c>
      <c r="W9" s="13" t="s">
        <v>15</v>
      </c>
      <c r="X9" s="13" t="s">
        <v>16</v>
      </c>
      <c r="Y9" s="13" t="s">
        <v>17</v>
      </c>
      <c r="Z9" s="11" t="s">
        <v>15</v>
      </c>
      <c r="AA9" s="11" t="s">
        <v>16</v>
      </c>
      <c r="AB9" s="11" t="s">
        <v>17</v>
      </c>
      <c r="AC9" s="11" t="s">
        <v>15</v>
      </c>
      <c r="AD9" s="11" t="s">
        <v>16</v>
      </c>
      <c r="AE9" s="11" t="s">
        <v>17</v>
      </c>
      <c r="AF9" s="13"/>
      <c r="AG9" s="13"/>
      <c r="AH9" s="13"/>
    </row>
    <row r="10" ht="15.75" spans="1:34">
      <c r="A10" s="12">
        <v>1</v>
      </c>
      <c r="B10" s="18"/>
      <c r="C10" s="18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</row>
    <row r="11" ht="15.75" spans="1:34">
      <c r="A11" s="12">
        <v>2</v>
      </c>
      <c r="B11" s="18" t="s">
        <v>32</v>
      </c>
      <c r="C11" s="18" t="s">
        <v>33</v>
      </c>
      <c r="D11" s="16">
        <v>20</v>
      </c>
      <c r="E11" s="16">
        <v>6</v>
      </c>
      <c r="F11" s="16">
        <v>6</v>
      </c>
      <c r="G11" s="16">
        <v>8</v>
      </c>
      <c r="H11" s="16">
        <v>3</v>
      </c>
      <c r="I11" s="16">
        <v>8</v>
      </c>
      <c r="J11" s="16">
        <v>9</v>
      </c>
      <c r="K11" s="16">
        <v>4</v>
      </c>
      <c r="L11" s="16">
        <v>6</v>
      </c>
      <c r="M11" s="16">
        <v>10</v>
      </c>
      <c r="N11" s="16">
        <v>5</v>
      </c>
      <c r="O11" s="16">
        <v>7</v>
      </c>
      <c r="P11" s="16">
        <v>8</v>
      </c>
      <c r="Q11" s="16">
        <v>4</v>
      </c>
      <c r="R11" s="16">
        <v>8</v>
      </c>
      <c r="S11" s="16">
        <v>8</v>
      </c>
      <c r="T11" s="16">
        <v>5</v>
      </c>
      <c r="U11" s="16">
        <v>7</v>
      </c>
      <c r="V11" s="16">
        <v>8</v>
      </c>
      <c r="W11" s="16">
        <v>5</v>
      </c>
      <c r="X11" s="16">
        <v>6</v>
      </c>
      <c r="Y11" s="16">
        <v>9</v>
      </c>
      <c r="Z11" s="16">
        <v>3</v>
      </c>
      <c r="AA11" s="16">
        <v>7</v>
      </c>
      <c r="AB11" s="16">
        <v>10</v>
      </c>
      <c r="AC11" s="16">
        <v>5</v>
      </c>
      <c r="AD11" s="16">
        <v>7</v>
      </c>
      <c r="AE11" s="16">
        <v>8</v>
      </c>
      <c r="AF11" s="16">
        <v>3</v>
      </c>
      <c r="AG11" s="16">
        <v>10</v>
      </c>
      <c r="AH11" s="16">
        <v>7</v>
      </c>
    </row>
    <row r="12" ht="15.75" spans="1:34">
      <c r="A12" s="12">
        <v>3</v>
      </c>
      <c r="B12" s="11"/>
      <c r="C12" s="11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</row>
    <row r="13" ht="15.75" spans="1:34">
      <c r="A13" s="12">
        <v>4</v>
      </c>
      <c r="B13" s="11"/>
      <c r="C13" s="11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</row>
    <row r="14" ht="15.75" spans="1:34">
      <c r="A14" s="12">
        <v>5</v>
      </c>
      <c r="B14" s="11"/>
      <c r="C14" s="11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</row>
    <row r="15" ht="15.75" spans="1:34">
      <c r="A15" s="12">
        <v>6</v>
      </c>
      <c r="B15" s="11"/>
      <c r="C15" s="11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</row>
    <row r="16" ht="15.75" spans="1:34">
      <c r="A16" s="12">
        <v>7</v>
      </c>
      <c r="B16" s="11"/>
      <c r="C16" s="11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</row>
    <row r="17" ht="15.75" spans="1:34">
      <c r="A17" s="44" t="s">
        <v>22</v>
      </c>
      <c r="B17" s="45"/>
      <c r="C17" s="46"/>
      <c r="D17" s="20">
        <f t="shared" ref="D17:AH17" si="0">SUM(D10:D16)</f>
        <v>20</v>
      </c>
      <c r="E17" s="16">
        <f t="shared" si="0"/>
        <v>6</v>
      </c>
      <c r="F17" s="16">
        <f t="shared" si="0"/>
        <v>6</v>
      </c>
      <c r="G17" s="16">
        <f t="shared" si="0"/>
        <v>8</v>
      </c>
      <c r="H17" s="16">
        <f t="shared" si="0"/>
        <v>3</v>
      </c>
      <c r="I17" s="16">
        <f t="shared" si="0"/>
        <v>8</v>
      </c>
      <c r="J17" s="16">
        <f t="shared" si="0"/>
        <v>9</v>
      </c>
      <c r="K17" s="16">
        <f t="shared" si="0"/>
        <v>4</v>
      </c>
      <c r="L17" s="16">
        <f t="shared" si="0"/>
        <v>6</v>
      </c>
      <c r="M17" s="16">
        <f t="shared" si="0"/>
        <v>10</v>
      </c>
      <c r="N17" s="16">
        <f t="shared" si="0"/>
        <v>5</v>
      </c>
      <c r="O17" s="16">
        <f t="shared" si="0"/>
        <v>7</v>
      </c>
      <c r="P17" s="16">
        <f t="shared" si="0"/>
        <v>8</v>
      </c>
      <c r="Q17" s="16">
        <f t="shared" si="0"/>
        <v>4</v>
      </c>
      <c r="R17" s="16">
        <f t="shared" si="0"/>
        <v>8</v>
      </c>
      <c r="S17" s="16">
        <f t="shared" si="0"/>
        <v>8</v>
      </c>
      <c r="T17" s="16">
        <f t="shared" si="0"/>
        <v>5</v>
      </c>
      <c r="U17" s="16">
        <f t="shared" si="0"/>
        <v>7</v>
      </c>
      <c r="V17" s="16">
        <f t="shared" si="0"/>
        <v>8</v>
      </c>
      <c r="W17" s="16">
        <f t="shared" si="0"/>
        <v>5</v>
      </c>
      <c r="X17" s="16">
        <f t="shared" si="0"/>
        <v>6</v>
      </c>
      <c r="Y17" s="16">
        <f t="shared" si="0"/>
        <v>9</v>
      </c>
      <c r="Z17" s="16">
        <f t="shared" si="0"/>
        <v>3</v>
      </c>
      <c r="AA17" s="16">
        <f t="shared" si="0"/>
        <v>7</v>
      </c>
      <c r="AB17" s="16">
        <f t="shared" si="0"/>
        <v>10</v>
      </c>
      <c r="AC17" s="16">
        <f t="shared" si="0"/>
        <v>5</v>
      </c>
      <c r="AD17" s="16">
        <f t="shared" si="0"/>
        <v>7</v>
      </c>
      <c r="AE17" s="16">
        <f t="shared" si="0"/>
        <v>8</v>
      </c>
      <c r="AF17" s="16">
        <f t="shared" si="0"/>
        <v>3</v>
      </c>
      <c r="AG17" s="16">
        <f t="shared" si="0"/>
        <v>10</v>
      </c>
      <c r="AH17" s="16">
        <f t="shared" si="0"/>
        <v>7</v>
      </c>
    </row>
    <row r="18" ht="17.25" customHeight="1" spans="1:34">
      <c r="A18" s="53" t="s">
        <v>23</v>
      </c>
      <c r="B18" s="54"/>
      <c r="C18" s="54"/>
      <c r="D18" s="55">
        <f>D17*100/D17</f>
        <v>100</v>
      </c>
      <c r="E18" s="56">
        <f>E17*100/D17</f>
        <v>30</v>
      </c>
      <c r="F18" s="56">
        <f>F17*100/D17</f>
        <v>30</v>
      </c>
      <c r="G18" s="56">
        <f>G17*100/D17</f>
        <v>40</v>
      </c>
      <c r="H18" s="16">
        <f>H17*100/D17</f>
        <v>15</v>
      </c>
      <c r="I18" s="16">
        <f>I17*100/D17</f>
        <v>40</v>
      </c>
      <c r="J18" s="16">
        <f>J17*100/D17</f>
        <v>45</v>
      </c>
      <c r="K18" s="16">
        <f>K17*100/D17</f>
        <v>20</v>
      </c>
      <c r="L18" s="16">
        <f>L17*100/D17</f>
        <v>30</v>
      </c>
      <c r="M18" s="16">
        <f>M17*100/D17</f>
        <v>50</v>
      </c>
      <c r="N18" s="16">
        <f>N17*100/D17</f>
        <v>25</v>
      </c>
      <c r="O18" s="16">
        <f>O17*100/D17</f>
        <v>35</v>
      </c>
      <c r="P18" s="16">
        <f>P17*100/D17</f>
        <v>40</v>
      </c>
      <c r="Q18" s="16">
        <f>Q17*100/D17</f>
        <v>20</v>
      </c>
      <c r="R18" s="16">
        <f>R17*100/D17</f>
        <v>40</v>
      </c>
      <c r="S18" s="16">
        <f>S17*100/D17</f>
        <v>40</v>
      </c>
      <c r="T18" s="16">
        <f>T17*100/D17</f>
        <v>25</v>
      </c>
      <c r="U18" s="16">
        <f>U17*100/D17</f>
        <v>35</v>
      </c>
      <c r="V18" s="16">
        <f>V17*100/D17</f>
        <v>40</v>
      </c>
      <c r="W18" s="16">
        <f>W17*100/D17</f>
        <v>25</v>
      </c>
      <c r="X18" s="16">
        <f>X17*100/D17</f>
        <v>30</v>
      </c>
      <c r="Y18" s="16">
        <f>Y17*100/D17</f>
        <v>45</v>
      </c>
      <c r="Z18" s="16">
        <f>Z17*100/D17</f>
        <v>15</v>
      </c>
      <c r="AA18" s="16">
        <f>AA17*100/D17</f>
        <v>35</v>
      </c>
      <c r="AB18" s="16">
        <f>AB17*100/D17</f>
        <v>50</v>
      </c>
      <c r="AC18" s="16">
        <f>AC17*100/D17</f>
        <v>25</v>
      </c>
      <c r="AD18" s="16">
        <f>AD17*100/D17</f>
        <v>35</v>
      </c>
      <c r="AE18" s="16">
        <f>AE17*100/D17</f>
        <v>40</v>
      </c>
      <c r="AF18" s="16">
        <f>AF17*100/D17</f>
        <v>15</v>
      </c>
      <c r="AG18" s="16">
        <f>AG17*100/D17</f>
        <v>50</v>
      </c>
      <c r="AH18" s="16">
        <f>AH17*100/D17</f>
        <v>35</v>
      </c>
    </row>
  </sheetData>
  <mergeCells count="33">
    <mergeCell ref="B2:G2"/>
    <mergeCell ref="L2:U2"/>
    <mergeCell ref="AG2:AH2"/>
    <mergeCell ref="B3:F3"/>
    <mergeCell ref="L3:R3"/>
    <mergeCell ref="L4:U4"/>
    <mergeCell ref="E7:G7"/>
    <mergeCell ref="H7:M7"/>
    <mergeCell ref="N7:P7"/>
    <mergeCell ref="Q7:AE7"/>
    <mergeCell ref="AF7:AH7"/>
    <mergeCell ref="H8:J8"/>
    <mergeCell ref="K8:M8"/>
    <mergeCell ref="Q8:S8"/>
    <mergeCell ref="T8:V8"/>
    <mergeCell ref="W8:Y8"/>
    <mergeCell ref="Z8:AB8"/>
    <mergeCell ref="AC8:AE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N8:N9"/>
    <mergeCell ref="O8:O9"/>
    <mergeCell ref="P8:P9"/>
    <mergeCell ref="AF8:AF9"/>
    <mergeCell ref="AG8:AG9"/>
    <mergeCell ref="AH8:AH9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K18"/>
  <sheetViews>
    <sheetView zoomScale="80" zoomScaleNormal="80" topLeftCell="L1" workbookViewId="0">
      <selection activeCell="L34" sqref="L34"/>
    </sheetView>
  </sheetViews>
  <sheetFormatPr defaultColWidth="9" defaultRowHeight="15"/>
  <cols>
    <col min="2" max="2" width="19.7142857142857" customWidth="1"/>
    <col min="3" max="3" width="21.4285714285714" customWidth="1"/>
    <col min="4" max="4" width="13.1428571428571" customWidth="1"/>
    <col min="5" max="5" width="13" customWidth="1"/>
    <col min="6" max="6" width="12.7142857142857" customWidth="1"/>
    <col min="7" max="13" width="12.4285714285714" customWidth="1"/>
    <col min="14" max="14" width="12" customWidth="1"/>
    <col min="15" max="15" width="12.5714285714286" customWidth="1"/>
    <col min="16" max="16" width="13.1428571428571" customWidth="1"/>
    <col min="17" max="17" width="12.2857142857143" customWidth="1"/>
    <col min="18" max="18" width="12.4285714285714" customWidth="1"/>
    <col min="19" max="31" width="12.2857142857143" customWidth="1"/>
    <col min="32" max="32" width="12.1428571428571" customWidth="1"/>
    <col min="33" max="33" width="12.4285714285714" customWidth="1"/>
    <col min="34" max="34" width="12.1428571428571" customWidth="1"/>
    <col min="35" max="35" width="12.8571428571429" customWidth="1"/>
    <col min="36" max="36" width="11.4285714285714" customWidth="1"/>
    <col min="37" max="37" width="11.5714285714286" customWidth="1"/>
  </cols>
  <sheetData>
    <row r="2" ht="15.75" spans="1:37">
      <c r="A2" s="3"/>
      <c r="B2" s="3" t="s">
        <v>34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5" t="s">
        <v>1</v>
      </c>
      <c r="P2" s="5" t="s">
        <v>35</v>
      </c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2" t="s">
        <v>2</v>
      </c>
      <c r="AK2" s="2"/>
    </row>
    <row r="3" ht="15.75" spans="1:37">
      <c r="A3" s="5"/>
      <c r="B3" s="4" t="s">
        <v>26</v>
      </c>
      <c r="C3" s="4"/>
      <c r="D3" s="4"/>
      <c r="E3" s="4"/>
      <c r="F3" s="4"/>
      <c r="G3" s="5"/>
      <c r="H3" s="5"/>
      <c r="I3" s="5"/>
      <c r="J3" s="5"/>
      <c r="K3" s="5"/>
      <c r="L3" s="5"/>
      <c r="M3" s="5"/>
      <c r="N3" s="5"/>
      <c r="O3" s="4" t="s">
        <v>36</v>
      </c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  <c r="AI3" s="5"/>
      <c r="AJ3" s="5"/>
      <c r="AK3" s="5"/>
    </row>
    <row r="4" ht="15.75" spans="1:37">
      <c r="A4" s="5"/>
      <c r="G4" s="5"/>
      <c r="H4" s="5"/>
      <c r="I4" s="5"/>
      <c r="J4" s="5"/>
      <c r="K4" s="5"/>
      <c r="L4" s="5"/>
      <c r="M4" s="5"/>
      <c r="N4" s="5"/>
      <c r="O4" s="8" t="s">
        <v>37</v>
      </c>
      <c r="P4" s="8" t="s">
        <v>38</v>
      </c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5"/>
      <c r="AI4" s="5"/>
      <c r="AJ4" s="5"/>
      <c r="AK4" s="5"/>
    </row>
    <row r="5" ht="15.75" spans="1:37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</row>
    <row r="6" ht="15.75" spans="1:37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ht="15.75" customHeight="1" spans="1:37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28" t="s">
        <v>11</v>
      </c>
      <c r="I7" s="29"/>
      <c r="J7" s="29"/>
      <c r="K7" s="29"/>
      <c r="L7" s="29"/>
      <c r="M7" s="29"/>
      <c r="N7" s="29"/>
      <c r="O7" s="29"/>
      <c r="P7" s="30"/>
      <c r="Q7" s="11" t="s">
        <v>12</v>
      </c>
      <c r="R7" s="11"/>
      <c r="S7" s="11"/>
      <c r="T7" s="28" t="s">
        <v>13</v>
      </c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30"/>
      <c r="AI7" s="11" t="s">
        <v>14</v>
      </c>
      <c r="AJ7" s="11"/>
      <c r="AK7" s="11"/>
    </row>
    <row r="8" ht="15.75" customHeight="1" spans="1:37">
      <c r="A8" s="12"/>
      <c r="B8" s="11"/>
      <c r="C8" s="11"/>
      <c r="D8" s="11"/>
      <c r="E8" s="10" t="s">
        <v>15</v>
      </c>
      <c r="F8" s="10" t="s">
        <v>16</v>
      </c>
      <c r="G8" s="10" t="s">
        <v>17</v>
      </c>
      <c r="H8" s="51" t="s">
        <v>18</v>
      </c>
      <c r="I8" s="52"/>
      <c r="J8" s="52"/>
      <c r="K8" s="29" t="s">
        <v>19</v>
      </c>
      <c r="L8" s="29"/>
      <c r="M8" s="30"/>
      <c r="N8" s="40" t="s">
        <v>39</v>
      </c>
      <c r="O8" s="41"/>
      <c r="P8" s="42"/>
      <c r="Q8" s="10" t="s">
        <v>15</v>
      </c>
      <c r="R8" s="10" t="s">
        <v>16</v>
      </c>
      <c r="S8" s="10" t="s">
        <v>17</v>
      </c>
      <c r="T8" s="43" t="s">
        <v>29</v>
      </c>
      <c r="U8" s="43"/>
      <c r="V8" s="43"/>
      <c r="W8" s="43" t="s">
        <v>20</v>
      </c>
      <c r="X8" s="43"/>
      <c r="Y8" s="43"/>
      <c r="Z8" s="12" t="s">
        <v>30</v>
      </c>
      <c r="AA8" s="12"/>
      <c r="AB8" s="12"/>
      <c r="AC8" s="12" t="s">
        <v>31</v>
      </c>
      <c r="AD8" s="12"/>
      <c r="AE8" s="12"/>
      <c r="AF8" s="41" t="s">
        <v>21</v>
      </c>
      <c r="AG8" s="41"/>
      <c r="AH8" s="42"/>
      <c r="AI8" s="10" t="s">
        <v>15</v>
      </c>
      <c r="AJ8" s="10" t="s">
        <v>16</v>
      </c>
      <c r="AK8" s="10" t="s">
        <v>17</v>
      </c>
    </row>
    <row r="9" ht="115.5" customHeight="1" spans="1:37">
      <c r="A9" s="12"/>
      <c r="B9" s="11"/>
      <c r="C9" s="11"/>
      <c r="D9" s="11"/>
      <c r="E9" s="13"/>
      <c r="F9" s="13"/>
      <c r="G9" s="13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1" t="s">
        <v>15</v>
      </c>
      <c r="O9" s="11" t="s">
        <v>16</v>
      </c>
      <c r="P9" s="11" t="s">
        <v>17</v>
      </c>
      <c r="Q9" s="13"/>
      <c r="R9" s="13"/>
      <c r="S9" s="13"/>
      <c r="T9" s="11" t="s">
        <v>15</v>
      </c>
      <c r="U9" s="11" t="s">
        <v>16</v>
      </c>
      <c r="V9" s="11" t="s">
        <v>17</v>
      </c>
      <c r="W9" s="11" t="s">
        <v>15</v>
      </c>
      <c r="X9" s="11" t="s">
        <v>16</v>
      </c>
      <c r="Y9" s="11" t="s">
        <v>17</v>
      </c>
      <c r="Z9" s="11" t="s">
        <v>15</v>
      </c>
      <c r="AA9" s="11" t="s">
        <v>16</v>
      </c>
      <c r="AB9" s="11" t="s">
        <v>17</v>
      </c>
      <c r="AC9" s="11" t="s">
        <v>15</v>
      </c>
      <c r="AD9" s="11" t="s">
        <v>16</v>
      </c>
      <c r="AE9" s="11" t="s">
        <v>17</v>
      </c>
      <c r="AF9" s="11" t="s">
        <v>15</v>
      </c>
      <c r="AG9" s="11" t="s">
        <v>16</v>
      </c>
      <c r="AH9" s="11" t="s">
        <v>17</v>
      </c>
      <c r="AI9" s="13"/>
      <c r="AJ9" s="13"/>
      <c r="AK9" s="13"/>
    </row>
    <row r="10" ht="15.75" spans="1:37">
      <c r="A10" s="12">
        <v>1</v>
      </c>
      <c r="B10" s="18"/>
      <c r="C10" s="18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</row>
    <row r="11" ht="15.75" spans="1:37">
      <c r="A11" s="12">
        <v>2</v>
      </c>
      <c r="B11" s="18" t="s">
        <v>40</v>
      </c>
      <c r="C11" s="18" t="s">
        <v>41</v>
      </c>
      <c r="D11" s="16">
        <v>25</v>
      </c>
      <c r="E11" s="16">
        <v>8</v>
      </c>
      <c r="F11" s="16">
        <v>9</v>
      </c>
      <c r="G11" s="16">
        <v>8</v>
      </c>
      <c r="H11" s="16">
        <v>5</v>
      </c>
      <c r="I11" s="16">
        <v>9</v>
      </c>
      <c r="J11" s="16">
        <v>11</v>
      </c>
      <c r="K11" s="16">
        <v>3</v>
      </c>
      <c r="L11" s="16">
        <v>10</v>
      </c>
      <c r="M11" s="16">
        <v>12</v>
      </c>
      <c r="N11" s="16">
        <v>5</v>
      </c>
      <c r="O11" s="16">
        <v>12</v>
      </c>
      <c r="P11" s="16">
        <v>8</v>
      </c>
      <c r="Q11" s="16">
        <v>3</v>
      </c>
      <c r="R11" s="16">
        <v>10</v>
      </c>
      <c r="S11" s="16">
        <v>12</v>
      </c>
      <c r="T11" s="16">
        <v>3</v>
      </c>
      <c r="U11" s="16">
        <v>10</v>
      </c>
      <c r="V11" s="16">
        <v>12</v>
      </c>
      <c r="W11" s="16">
        <v>6</v>
      </c>
      <c r="X11" s="16">
        <v>11</v>
      </c>
      <c r="Y11" s="16">
        <v>8</v>
      </c>
      <c r="Z11" s="16">
        <v>6</v>
      </c>
      <c r="AA11" s="16">
        <v>11</v>
      </c>
      <c r="AB11" s="16">
        <v>8</v>
      </c>
      <c r="AC11" s="16">
        <v>8</v>
      </c>
      <c r="AD11" s="16">
        <v>9</v>
      </c>
      <c r="AE11" s="16">
        <v>8</v>
      </c>
      <c r="AF11" s="16">
        <v>8</v>
      </c>
      <c r="AG11" s="16">
        <v>9</v>
      </c>
      <c r="AH11" s="16">
        <v>8</v>
      </c>
      <c r="AI11" s="16">
        <v>8</v>
      </c>
      <c r="AJ11" s="16">
        <v>9</v>
      </c>
      <c r="AK11" s="16">
        <v>8</v>
      </c>
    </row>
    <row r="12" ht="15.75" spans="1:37">
      <c r="A12" s="12">
        <v>3</v>
      </c>
      <c r="B12" s="11"/>
      <c r="C12" s="11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</row>
    <row r="13" ht="15.75" spans="1:37">
      <c r="A13" s="12">
        <v>4</v>
      </c>
      <c r="B13" s="11" t="s">
        <v>42</v>
      </c>
      <c r="C13" s="11" t="s">
        <v>43</v>
      </c>
      <c r="D13" s="16">
        <v>25</v>
      </c>
      <c r="E13" s="16">
        <v>7</v>
      </c>
      <c r="F13" s="16">
        <v>6</v>
      </c>
      <c r="G13" s="16">
        <v>12</v>
      </c>
      <c r="H13" s="16">
        <v>5</v>
      </c>
      <c r="I13" s="16">
        <v>7</v>
      </c>
      <c r="J13" s="16">
        <v>13</v>
      </c>
      <c r="K13" s="16">
        <v>2</v>
      </c>
      <c r="L13" s="16">
        <v>9</v>
      </c>
      <c r="M13" s="16">
        <v>14</v>
      </c>
      <c r="N13" s="16">
        <v>3</v>
      </c>
      <c r="O13" s="16">
        <v>9</v>
      </c>
      <c r="P13" s="16">
        <v>13</v>
      </c>
      <c r="Q13" s="16">
        <v>4</v>
      </c>
      <c r="R13" s="16">
        <v>9</v>
      </c>
      <c r="S13" s="16">
        <v>12</v>
      </c>
      <c r="T13" s="16">
        <v>8</v>
      </c>
      <c r="U13" s="16">
        <v>7</v>
      </c>
      <c r="V13" s="16">
        <v>10</v>
      </c>
      <c r="W13" s="16">
        <v>7</v>
      </c>
      <c r="X13" s="16">
        <v>8</v>
      </c>
      <c r="Y13" s="16">
        <v>10</v>
      </c>
      <c r="Z13" s="16">
        <v>8</v>
      </c>
      <c r="AA13" s="16">
        <v>6</v>
      </c>
      <c r="AB13" s="16">
        <v>11</v>
      </c>
      <c r="AC13" s="16">
        <v>10</v>
      </c>
      <c r="AD13" s="16">
        <v>4</v>
      </c>
      <c r="AE13" s="16">
        <v>11</v>
      </c>
      <c r="AF13" s="16">
        <v>10</v>
      </c>
      <c r="AG13" s="16">
        <v>5</v>
      </c>
      <c r="AH13" s="16">
        <v>10</v>
      </c>
      <c r="AI13" s="16">
        <v>6</v>
      </c>
      <c r="AJ13" s="16">
        <v>7</v>
      </c>
      <c r="AK13" s="16">
        <v>12</v>
      </c>
    </row>
    <row r="14" ht="15.75" spans="1:37">
      <c r="A14" s="12">
        <v>5</v>
      </c>
      <c r="B14" s="11"/>
      <c r="C14" s="11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</row>
    <row r="15" ht="15.75" spans="1:37">
      <c r="A15" s="12">
        <v>6</v>
      </c>
      <c r="B15" s="11" t="s">
        <v>44</v>
      </c>
      <c r="C15" s="11" t="s">
        <v>45</v>
      </c>
      <c r="D15" s="16">
        <v>25</v>
      </c>
      <c r="E15" s="16">
        <v>1</v>
      </c>
      <c r="F15" s="16">
        <v>9</v>
      </c>
      <c r="G15" s="16">
        <v>15</v>
      </c>
      <c r="H15" s="16">
        <v>1</v>
      </c>
      <c r="I15" s="16">
        <v>9</v>
      </c>
      <c r="J15" s="16">
        <v>15</v>
      </c>
      <c r="K15" s="16">
        <v>1</v>
      </c>
      <c r="L15" s="16">
        <v>9</v>
      </c>
      <c r="M15" s="16">
        <v>15</v>
      </c>
      <c r="N15" s="16">
        <v>1</v>
      </c>
      <c r="O15" s="16">
        <v>10</v>
      </c>
      <c r="P15" s="16">
        <v>14</v>
      </c>
      <c r="Q15" s="16">
        <v>1</v>
      </c>
      <c r="R15" s="16">
        <v>10</v>
      </c>
      <c r="S15" s="16">
        <v>14</v>
      </c>
      <c r="T15" s="16">
        <v>1</v>
      </c>
      <c r="U15" s="16">
        <v>9</v>
      </c>
      <c r="V15" s="16">
        <v>15</v>
      </c>
      <c r="W15" s="16">
        <v>1</v>
      </c>
      <c r="X15" s="16">
        <v>10</v>
      </c>
      <c r="Y15" s="16">
        <v>14</v>
      </c>
      <c r="Z15" s="16">
        <v>1</v>
      </c>
      <c r="AA15" s="16">
        <v>10</v>
      </c>
      <c r="AB15" s="16">
        <v>14</v>
      </c>
      <c r="AC15" s="16">
        <v>1</v>
      </c>
      <c r="AD15" s="16">
        <v>9</v>
      </c>
      <c r="AE15" s="16">
        <v>15</v>
      </c>
      <c r="AF15" s="16">
        <v>1</v>
      </c>
      <c r="AG15" s="16">
        <v>9</v>
      </c>
      <c r="AH15" s="16">
        <v>15</v>
      </c>
      <c r="AI15" s="16">
        <v>1</v>
      </c>
      <c r="AJ15" s="16">
        <v>10</v>
      </c>
      <c r="AK15" s="16">
        <v>14</v>
      </c>
    </row>
    <row r="16" ht="15.75" spans="1:37">
      <c r="A16" s="12">
        <v>7</v>
      </c>
      <c r="B16" s="11"/>
      <c r="C16" s="11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</row>
    <row r="17" ht="15.75" spans="1:37">
      <c r="A17" s="44" t="s">
        <v>22</v>
      </c>
      <c r="B17" s="45"/>
      <c r="C17" s="46"/>
      <c r="D17" s="20">
        <f t="shared" ref="D17:AK17" si="0">SUM(D10:D16)</f>
        <v>75</v>
      </c>
      <c r="E17" s="16">
        <f t="shared" si="0"/>
        <v>16</v>
      </c>
      <c r="F17" s="16">
        <f t="shared" si="0"/>
        <v>24</v>
      </c>
      <c r="G17" s="16">
        <f t="shared" si="0"/>
        <v>35</v>
      </c>
      <c r="H17" s="16">
        <f t="shared" si="0"/>
        <v>11</v>
      </c>
      <c r="I17" s="16">
        <f t="shared" si="0"/>
        <v>25</v>
      </c>
      <c r="J17" s="16">
        <f t="shared" si="0"/>
        <v>39</v>
      </c>
      <c r="K17" s="16">
        <f t="shared" si="0"/>
        <v>6</v>
      </c>
      <c r="L17" s="16">
        <f t="shared" si="0"/>
        <v>28</v>
      </c>
      <c r="M17" s="16">
        <f t="shared" si="0"/>
        <v>41</v>
      </c>
      <c r="N17" s="16">
        <f t="shared" si="0"/>
        <v>9</v>
      </c>
      <c r="O17" s="16">
        <f t="shared" si="0"/>
        <v>31</v>
      </c>
      <c r="P17" s="16">
        <f t="shared" si="0"/>
        <v>35</v>
      </c>
      <c r="Q17" s="16">
        <f t="shared" si="0"/>
        <v>8</v>
      </c>
      <c r="R17" s="16">
        <f t="shared" si="0"/>
        <v>29</v>
      </c>
      <c r="S17" s="16">
        <f t="shared" si="0"/>
        <v>38</v>
      </c>
      <c r="T17" s="16">
        <f t="shared" si="0"/>
        <v>12</v>
      </c>
      <c r="U17" s="16">
        <f t="shared" si="0"/>
        <v>26</v>
      </c>
      <c r="V17" s="16">
        <f t="shared" si="0"/>
        <v>37</v>
      </c>
      <c r="W17" s="16">
        <f t="shared" si="0"/>
        <v>14</v>
      </c>
      <c r="X17" s="16">
        <f t="shared" si="0"/>
        <v>29</v>
      </c>
      <c r="Y17" s="16">
        <f t="shared" si="0"/>
        <v>32</v>
      </c>
      <c r="Z17" s="16">
        <f t="shared" si="0"/>
        <v>15</v>
      </c>
      <c r="AA17" s="16">
        <f t="shared" si="0"/>
        <v>27</v>
      </c>
      <c r="AB17" s="16">
        <f t="shared" si="0"/>
        <v>33</v>
      </c>
      <c r="AC17" s="16">
        <f t="shared" si="0"/>
        <v>19</v>
      </c>
      <c r="AD17" s="16">
        <f t="shared" si="0"/>
        <v>22</v>
      </c>
      <c r="AE17" s="16">
        <f t="shared" si="0"/>
        <v>34</v>
      </c>
      <c r="AF17" s="16">
        <f t="shared" si="0"/>
        <v>19</v>
      </c>
      <c r="AG17" s="16">
        <f t="shared" si="0"/>
        <v>23</v>
      </c>
      <c r="AH17" s="16">
        <f t="shared" si="0"/>
        <v>33</v>
      </c>
      <c r="AI17" s="16">
        <f t="shared" si="0"/>
        <v>15</v>
      </c>
      <c r="AJ17" s="16">
        <f t="shared" si="0"/>
        <v>26</v>
      </c>
      <c r="AK17" s="16">
        <f t="shared" si="0"/>
        <v>34</v>
      </c>
    </row>
    <row r="18" ht="18.75" customHeight="1" spans="1:37">
      <c r="A18" s="53" t="s">
        <v>23</v>
      </c>
      <c r="B18" s="54"/>
      <c r="C18" s="54"/>
      <c r="D18" s="50">
        <f>D17*100/D17</f>
        <v>100</v>
      </c>
      <c r="E18" s="23">
        <f>E17*100/D17</f>
        <v>21.3333333333333</v>
      </c>
      <c r="F18" s="23">
        <f>F17*100/D17</f>
        <v>32</v>
      </c>
      <c r="G18" s="23">
        <f>G17*100/D17</f>
        <v>46.6666666666667</v>
      </c>
      <c r="H18" s="23">
        <f>H17*100/D17</f>
        <v>14.6666666666667</v>
      </c>
      <c r="I18" s="23">
        <f>I17*100/D17</f>
        <v>33.3333333333333</v>
      </c>
      <c r="J18" s="23">
        <f>J17*100/D17</f>
        <v>52</v>
      </c>
      <c r="K18" s="23">
        <f>K17*100/D17</f>
        <v>8</v>
      </c>
      <c r="L18" s="23">
        <f>L17*100/D17</f>
        <v>37.3333333333333</v>
      </c>
      <c r="M18" s="23">
        <f>M17*100/D17</f>
        <v>54.6666666666667</v>
      </c>
      <c r="N18" s="23">
        <f>N17*100/D17</f>
        <v>12</v>
      </c>
      <c r="O18" s="23">
        <f>O17*100/D17</f>
        <v>41.3333333333333</v>
      </c>
      <c r="P18" s="23">
        <f>P17*100/D17</f>
        <v>46.6666666666667</v>
      </c>
      <c r="Q18" s="23">
        <f>Q17*100/D17</f>
        <v>10.6666666666667</v>
      </c>
      <c r="R18" s="23">
        <f>R17*100/D17</f>
        <v>38.6666666666667</v>
      </c>
      <c r="S18" s="23">
        <f>S17*100/D17</f>
        <v>50.6666666666667</v>
      </c>
      <c r="T18" s="23">
        <f>T17*100/D17</f>
        <v>16</v>
      </c>
      <c r="U18" s="23">
        <f>U17*100/D17</f>
        <v>34.6666666666667</v>
      </c>
      <c r="V18" s="23">
        <f>V17*100/D17</f>
        <v>49.3333333333333</v>
      </c>
      <c r="W18" s="23">
        <f>W17*100/D17</f>
        <v>18.6666666666667</v>
      </c>
      <c r="X18" s="23">
        <f>X17*100/D17</f>
        <v>38.6666666666667</v>
      </c>
      <c r="Y18" s="23">
        <f>Y17*100/D17</f>
        <v>42.6666666666667</v>
      </c>
      <c r="Z18" s="23">
        <f>Z17*100/D17</f>
        <v>20</v>
      </c>
      <c r="AA18" s="23">
        <f>AA17*100/D17</f>
        <v>36</v>
      </c>
      <c r="AB18" s="23">
        <f>AB17*100/D17</f>
        <v>44</v>
      </c>
      <c r="AC18" s="23">
        <f>AC17*100/D17</f>
        <v>25.3333333333333</v>
      </c>
      <c r="AD18" s="23">
        <f>AD17*100/D17</f>
        <v>29.3333333333333</v>
      </c>
      <c r="AE18" s="23">
        <f>AE17*100/D17</f>
        <v>45.3333333333333</v>
      </c>
      <c r="AF18" s="23">
        <f>AF17*100/D17</f>
        <v>25.3333333333333</v>
      </c>
      <c r="AG18" s="23">
        <f>AG17*100/D17</f>
        <v>30.6666666666667</v>
      </c>
      <c r="AH18" s="23">
        <f>AH17*100/D17</f>
        <v>44</v>
      </c>
      <c r="AI18" s="23">
        <f>AI17*100/D17</f>
        <v>20</v>
      </c>
      <c r="AJ18" s="23">
        <f>AJ17*100/D17</f>
        <v>34.6666666666667</v>
      </c>
      <c r="AK18" s="23">
        <f>AK17*100/D17</f>
        <v>45.3333333333333</v>
      </c>
    </row>
  </sheetData>
  <mergeCells count="32">
    <mergeCell ref="B2:F2"/>
    <mergeCell ref="AJ2:AK2"/>
    <mergeCell ref="B3:F3"/>
    <mergeCell ref="O3:U3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Q8:Q9"/>
    <mergeCell ref="R8:R9"/>
    <mergeCell ref="S8:S9"/>
    <mergeCell ref="AI8:AI9"/>
    <mergeCell ref="AJ8:AJ9"/>
    <mergeCell ref="AK8:AK9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K18"/>
  <sheetViews>
    <sheetView zoomScale="80" zoomScaleNormal="80" workbookViewId="0">
      <selection activeCell="AD27" sqref="AD27"/>
    </sheetView>
  </sheetViews>
  <sheetFormatPr defaultColWidth="9" defaultRowHeight="15"/>
  <cols>
    <col min="2" max="2" width="16.1428571428571" customWidth="1"/>
    <col min="3" max="3" width="20.7142857142857" customWidth="1"/>
    <col min="4" max="4" width="12.5714285714286" customWidth="1"/>
    <col min="5" max="5" width="13.4285714285714" customWidth="1"/>
    <col min="6" max="6" width="12.5714285714286" customWidth="1"/>
    <col min="7" max="13" width="12.8571428571429" customWidth="1"/>
    <col min="14" max="14" width="13" customWidth="1"/>
    <col min="15" max="15" width="12.4285714285714" customWidth="1"/>
    <col min="16" max="16" width="12.7142857142857" customWidth="1"/>
    <col min="17" max="17" width="12.1428571428571" customWidth="1"/>
    <col min="18" max="18" width="12.7142857142857" customWidth="1"/>
    <col min="19" max="33" width="12.2857142857143" customWidth="1"/>
    <col min="34" max="34" width="12" customWidth="1"/>
    <col min="35" max="35" width="12.2857142857143" customWidth="1"/>
    <col min="36" max="37" width="12.1428571428571" customWidth="1"/>
  </cols>
  <sheetData>
    <row r="2" ht="15.75" spans="1:37">
      <c r="A2" s="3"/>
      <c r="B2" s="3" t="s">
        <v>46</v>
      </c>
      <c r="C2" s="3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 t="s">
        <v>47</v>
      </c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5"/>
      <c r="AG2" s="5"/>
      <c r="AH2" s="5"/>
      <c r="AI2" s="5"/>
      <c r="AJ2" s="2" t="s">
        <v>2</v>
      </c>
      <c r="AK2" s="2"/>
    </row>
    <row r="3" ht="15.75" spans="1:37">
      <c r="A3" s="5"/>
      <c r="B3" s="4" t="s">
        <v>26</v>
      </c>
      <c r="C3" s="4"/>
      <c r="D3" s="4"/>
      <c r="E3" s="4"/>
      <c r="F3" s="4"/>
      <c r="G3" s="5"/>
      <c r="H3" s="5"/>
      <c r="I3" s="5"/>
      <c r="J3" s="5"/>
      <c r="K3" s="5"/>
      <c r="L3" s="5"/>
      <c r="M3" s="5"/>
      <c r="N3" s="5"/>
      <c r="O3" s="4" t="s">
        <v>48</v>
      </c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  <c r="AI3" s="5"/>
      <c r="AJ3" s="5"/>
      <c r="AK3" s="5"/>
    </row>
    <row r="4" ht="15.75" spans="1:37">
      <c r="A4" s="5"/>
      <c r="G4" s="5"/>
      <c r="H4" s="5"/>
      <c r="I4" s="5"/>
      <c r="J4" s="5"/>
      <c r="K4" s="5"/>
      <c r="L4" s="5"/>
      <c r="M4" s="5"/>
      <c r="N4" s="5"/>
      <c r="O4" s="8" t="s">
        <v>49</v>
      </c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5"/>
      <c r="AI4" s="5"/>
      <c r="AJ4" s="5"/>
      <c r="AK4" s="5"/>
    </row>
    <row r="5" ht="15.75" spans="1:37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</row>
    <row r="6" ht="15.75" spans="1:37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ht="15.75" customHeight="1" spans="1:37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28" t="s">
        <v>11</v>
      </c>
      <c r="I7" s="29"/>
      <c r="J7" s="29"/>
      <c r="K7" s="29"/>
      <c r="L7" s="29"/>
      <c r="M7" s="29"/>
      <c r="N7" s="29"/>
      <c r="O7" s="29"/>
      <c r="P7" s="30"/>
      <c r="Q7" s="11" t="s">
        <v>12</v>
      </c>
      <c r="R7" s="11"/>
      <c r="S7" s="11"/>
      <c r="T7" s="28" t="s">
        <v>13</v>
      </c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30"/>
      <c r="AI7" s="11" t="s">
        <v>14</v>
      </c>
      <c r="AJ7" s="11"/>
      <c r="AK7" s="11"/>
    </row>
    <row r="8" ht="15.75" customHeight="1" spans="1:37">
      <c r="A8" s="12"/>
      <c r="B8" s="11"/>
      <c r="C8" s="11"/>
      <c r="D8" s="11"/>
      <c r="E8" s="10" t="s">
        <v>15</v>
      </c>
      <c r="F8" s="10" t="s">
        <v>16</v>
      </c>
      <c r="G8" s="10" t="s">
        <v>17</v>
      </c>
      <c r="H8" s="43" t="s">
        <v>18</v>
      </c>
      <c r="I8" s="43"/>
      <c r="J8" s="43"/>
      <c r="K8" s="11" t="s">
        <v>19</v>
      </c>
      <c r="L8" s="11"/>
      <c r="M8" s="11"/>
      <c r="N8" s="12" t="s">
        <v>39</v>
      </c>
      <c r="O8" s="12"/>
      <c r="P8" s="12"/>
      <c r="Q8" s="10" t="s">
        <v>15</v>
      </c>
      <c r="R8" s="10" t="s">
        <v>16</v>
      </c>
      <c r="S8" s="10" t="s">
        <v>17</v>
      </c>
      <c r="T8" s="43" t="s">
        <v>29</v>
      </c>
      <c r="U8" s="43"/>
      <c r="V8" s="43"/>
      <c r="W8" s="43" t="s">
        <v>20</v>
      </c>
      <c r="X8" s="43"/>
      <c r="Y8" s="43"/>
      <c r="Z8" s="12" t="s">
        <v>30</v>
      </c>
      <c r="AA8" s="12"/>
      <c r="AB8" s="12"/>
      <c r="AC8" s="12" t="s">
        <v>31</v>
      </c>
      <c r="AD8" s="12"/>
      <c r="AE8" s="12"/>
      <c r="AF8" s="41" t="s">
        <v>21</v>
      </c>
      <c r="AG8" s="41"/>
      <c r="AH8" s="42"/>
      <c r="AI8" s="10" t="s">
        <v>15</v>
      </c>
      <c r="AJ8" s="10" t="s">
        <v>16</v>
      </c>
      <c r="AK8" s="10" t="s">
        <v>17</v>
      </c>
    </row>
    <row r="9" ht="114.75" customHeight="1" spans="1:37">
      <c r="A9" s="12"/>
      <c r="B9" s="11"/>
      <c r="C9" s="11"/>
      <c r="D9" s="11"/>
      <c r="E9" s="13"/>
      <c r="F9" s="13"/>
      <c r="G9" s="13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1" t="s">
        <v>15</v>
      </c>
      <c r="O9" s="11" t="s">
        <v>16</v>
      </c>
      <c r="P9" s="11" t="s">
        <v>17</v>
      </c>
      <c r="Q9" s="13"/>
      <c r="R9" s="13"/>
      <c r="S9" s="13"/>
      <c r="T9" s="11" t="s">
        <v>15</v>
      </c>
      <c r="U9" s="11" t="s">
        <v>16</v>
      </c>
      <c r="V9" s="11" t="s">
        <v>17</v>
      </c>
      <c r="W9" s="11" t="s">
        <v>15</v>
      </c>
      <c r="X9" s="11" t="s">
        <v>16</v>
      </c>
      <c r="Y9" s="11" t="s">
        <v>17</v>
      </c>
      <c r="Z9" s="11" t="s">
        <v>15</v>
      </c>
      <c r="AA9" s="11" t="s">
        <v>16</v>
      </c>
      <c r="AB9" s="11" t="s">
        <v>17</v>
      </c>
      <c r="AC9" s="11" t="s">
        <v>15</v>
      </c>
      <c r="AD9" s="11" t="s">
        <v>16</v>
      </c>
      <c r="AE9" s="11" t="s">
        <v>17</v>
      </c>
      <c r="AF9" s="11" t="s">
        <v>15</v>
      </c>
      <c r="AG9" s="11" t="s">
        <v>16</v>
      </c>
      <c r="AH9" s="11" t="s">
        <v>17</v>
      </c>
      <c r="AI9" s="13"/>
      <c r="AJ9" s="13"/>
      <c r="AK9" s="13"/>
    </row>
    <row r="10" ht="15.75" spans="1:37">
      <c r="A10" s="12">
        <v>1</v>
      </c>
      <c r="B10" s="18"/>
      <c r="C10" s="18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</row>
    <row r="11" ht="15.75" spans="1:37">
      <c r="A11" s="12">
        <v>2</v>
      </c>
      <c r="B11" s="18" t="s">
        <v>50</v>
      </c>
      <c r="C11" s="18" t="s">
        <v>51</v>
      </c>
      <c r="D11" s="16">
        <v>25</v>
      </c>
      <c r="E11" s="16">
        <v>5</v>
      </c>
      <c r="F11" s="16">
        <v>8</v>
      </c>
      <c r="G11" s="16">
        <v>12</v>
      </c>
      <c r="H11" s="16">
        <v>5</v>
      </c>
      <c r="I11" s="16">
        <v>7</v>
      </c>
      <c r="J11" s="16">
        <v>13</v>
      </c>
      <c r="K11" s="16">
        <v>5</v>
      </c>
      <c r="L11" s="16">
        <v>7</v>
      </c>
      <c r="M11" s="16">
        <v>13</v>
      </c>
      <c r="N11" s="16">
        <v>5</v>
      </c>
      <c r="O11" s="16">
        <v>8</v>
      </c>
      <c r="P11" s="16">
        <v>12</v>
      </c>
      <c r="Q11" s="16">
        <v>5</v>
      </c>
      <c r="R11" s="16">
        <v>8</v>
      </c>
      <c r="S11" s="16">
        <v>12</v>
      </c>
      <c r="T11" s="16">
        <v>5</v>
      </c>
      <c r="U11" s="16">
        <v>8</v>
      </c>
      <c r="V11" s="16">
        <v>12</v>
      </c>
      <c r="W11" s="16">
        <v>5</v>
      </c>
      <c r="X11" s="16">
        <v>8</v>
      </c>
      <c r="Y11" s="16">
        <v>12</v>
      </c>
      <c r="Z11" s="16">
        <v>5</v>
      </c>
      <c r="AA11" s="16">
        <v>8</v>
      </c>
      <c r="AB11" s="16">
        <v>12</v>
      </c>
      <c r="AC11" s="16">
        <v>5</v>
      </c>
      <c r="AD11" s="16">
        <v>8</v>
      </c>
      <c r="AE11" s="16">
        <v>12</v>
      </c>
      <c r="AF11" s="16">
        <v>5</v>
      </c>
      <c r="AG11" s="16">
        <v>8</v>
      </c>
      <c r="AH11" s="16">
        <v>12</v>
      </c>
      <c r="AI11" s="16">
        <v>5</v>
      </c>
      <c r="AJ11" s="16">
        <v>8</v>
      </c>
      <c r="AK11" s="16">
        <v>12</v>
      </c>
    </row>
    <row r="12" ht="15.75" spans="1:37">
      <c r="A12" s="12">
        <v>3</v>
      </c>
      <c r="B12" s="11"/>
      <c r="C12" s="11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</row>
    <row r="13" ht="15.75" spans="1:37">
      <c r="A13" s="12">
        <v>4</v>
      </c>
      <c r="B13" s="11"/>
      <c r="C13" s="11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</row>
    <row r="14" ht="15.75" spans="1:37">
      <c r="A14" s="12">
        <v>5</v>
      </c>
      <c r="B14" s="18"/>
      <c r="C14" s="18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</row>
    <row r="15" ht="15.75" spans="1:37">
      <c r="A15" s="12">
        <v>6</v>
      </c>
      <c r="B15" s="18"/>
      <c r="C15" s="18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</row>
    <row r="16" ht="15.75" spans="1:37">
      <c r="A16" s="12">
        <v>7</v>
      </c>
      <c r="B16" s="18"/>
      <c r="C16" s="18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</row>
    <row r="17" ht="15.75" spans="1:37">
      <c r="A17" s="44" t="s">
        <v>22</v>
      </c>
      <c r="B17" s="45"/>
      <c r="C17" s="46"/>
      <c r="D17" s="20">
        <f>SUM(D10:D16)</f>
        <v>25</v>
      </c>
      <c r="E17" s="16">
        <f>SUM(E10:E16)</f>
        <v>5</v>
      </c>
      <c r="F17" s="16">
        <f>SUM(F10:F16)</f>
        <v>8</v>
      </c>
      <c r="G17" s="16">
        <f>SUM(G10:G16)</f>
        <v>12</v>
      </c>
      <c r="H17" s="16">
        <f t="shared" ref="H17:M17" si="0">SUM(H10:H16)</f>
        <v>5</v>
      </c>
      <c r="I17" s="16">
        <f t="shared" si="0"/>
        <v>7</v>
      </c>
      <c r="J17" s="16">
        <f t="shared" si="0"/>
        <v>13</v>
      </c>
      <c r="K17" s="16">
        <f t="shared" si="0"/>
        <v>5</v>
      </c>
      <c r="L17" s="16">
        <f t="shared" si="0"/>
        <v>7</v>
      </c>
      <c r="M17" s="16">
        <f t="shared" si="0"/>
        <v>13</v>
      </c>
      <c r="N17" s="16">
        <f t="shared" ref="N17:S17" si="1">SUM(N10:N16)</f>
        <v>5</v>
      </c>
      <c r="O17" s="16">
        <f t="shared" si="1"/>
        <v>8</v>
      </c>
      <c r="P17" s="16">
        <f t="shared" si="1"/>
        <v>12</v>
      </c>
      <c r="Q17" s="16">
        <f t="shared" si="1"/>
        <v>5</v>
      </c>
      <c r="R17" s="16">
        <f t="shared" si="1"/>
        <v>8</v>
      </c>
      <c r="S17" s="16">
        <f t="shared" si="1"/>
        <v>12</v>
      </c>
      <c r="T17" s="16">
        <f t="shared" ref="T17:AE17" si="2">SUM(T10:T16)</f>
        <v>5</v>
      </c>
      <c r="U17" s="16">
        <f t="shared" si="2"/>
        <v>8</v>
      </c>
      <c r="V17" s="16">
        <f t="shared" si="2"/>
        <v>12</v>
      </c>
      <c r="W17" s="16">
        <f t="shared" si="2"/>
        <v>5</v>
      </c>
      <c r="X17" s="16">
        <f t="shared" si="2"/>
        <v>8</v>
      </c>
      <c r="Y17" s="16">
        <f t="shared" si="2"/>
        <v>12</v>
      </c>
      <c r="Z17" s="16">
        <f t="shared" si="2"/>
        <v>5</v>
      </c>
      <c r="AA17" s="16">
        <f t="shared" si="2"/>
        <v>8</v>
      </c>
      <c r="AB17" s="16">
        <f t="shared" si="2"/>
        <v>12</v>
      </c>
      <c r="AC17" s="16">
        <f t="shared" si="2"/>
        <v>5</v>
      </c>
      <c r="AD17" s="16">
        <f t="shared" si="2"/>
        <v>8</v>
      </c>
      <c r="AE17" s="16">
        <f t="shared" si="2"/>
        <v>12</v>
      </c>
      <c r="AF17" s="16">
        <f t="shared" ref="AF17:AK17" si="3">SUM(AF10:AF16)</f>
        <v>5</v>
      </c>
      <c r="AG17" s="16">
        <f t="shared" si="3"/>
        <v>8</v>
      </c>
      <c r="AH17" s="16">
        <f t="shared" si="3"/>
        <v>12</v>
      </c>
      <c r="AI17" s="16">
        <f t="shared" si="3"/>
        <v>5</v>
      </c>
      <c r="AJ17" s="16">
        <f t="shared" si="3"/>
        <v>8</v>
      </c>
      <c r="AK17" s="16">
        <f t="shared" si="3"/>
        <v>12</v>
      </c>
    </row>
    <row r="18" ht="21.75" customHeight="1" spans="1:37">
      <c r="A18" s="48" t="s">
        <v>23</v>
      </c>
      <c r="B18" s="48"/>
      <c r="C18" s="48"/>
      <c r="D18" s="50">
        <f>D17*100/D17</f>
        <v>100</v>
      </c>
      <c r="E18" s="23">
        <f>E17*100/D17</f>
        <v>20</v>
      </c>
      <c r="F18" s="23">
        <f>F17*100/D17</f>
        <v>32</v>
      </c>
      <c r="G18" s="23">
        <f>G17*100/D17</f>
        <v>48</v>
      </c>
      <c r="H18" s="23">
        <f>H17*100/D17</f>
        <v>20</v>
      </c>
      <c r="I18" s="23">
        <f>I17*100/D17</f>
        <v>28</v>
      </c>
      <c r="J18" s="23">
        <f>J17*100/D17</f>
        <v>52</v>
      </c>
      <c r="K18" s="23">
        <f>K17*100/D17</f>
        <v>20</v>
      </c>
      <c r="L18" s="23">
        <f>L17*100/D17</f>
        <v>28</v>
      </c>
      <c r="M18" s="23">
        <f>M17*100/D17</f>
        <v>52</v>
      </c>
      <c r="N18" s="23">
        <f>N17*100/D17</f>
        <v>20</v>
      </c>
      <c r="O18" s="23">
        <f>O17*100/D17</f>
        <v>32</v>
      </c>
      <c r="P18" s="23">
        <f>P17*100/D17</f>
        <v>48</v>
      </c>
      <c r="Q18" s="23">
        <f>Q17*100/D17</f>
        <v>20</v>
      </c>
      <c r="R18" s="23">
        <f>R17*100/D17</f>
        <v>32</v>
      </c>
      <c r="S18" s="23">
        <f>S17*100/D17</f>
        <v>48</v>
      </c>
      <c r="T18" s="23">
        <f>T17*100/D17</f>
        <v>20</v>
      </c>
      <c r="U18" s="23">
        <f>U17*100/D17</f>
        <v>32</v>
      </c>
      <c r="V18" s="23">
        <f>V17*100/D17</f>
        <v>48</v>
      </c>
      <c r="W18" s="23">
        <f>W17*100/D17</f>
        <v>20</v>
      </c>
      <c r="X18" s="23">
        <f>X17*100/D17</f>
        <v>32</v>
      </c>
      <c r="Y18" s="23">
        <f>Y17*100/D17</f>
        <v>48</v>
      </c>
      <c r="Z18" s="23">
        <f>Z17*100/D17</f>
        <v>20</v>
      </c>
      <c r="AA18" s="23">
        <f>AA17*100/D17</f>
        <v>32</v>
      </c>
      <c r="AB18" s="23">
        <f>AB17*100/D17</f>
        <v>48</v>
      </c>
      <c r="AC18" s="23">
        <f>AC17*100/D17</f>
        <v>20</v>
      </c>
      <c r="AD18" s="23">
        <f>AD17*100/D17</f>
        <v>32</v>
      </c>
      <c r="AE18" s="23">
        <f>AE17*100/D17</f>
        <v>48</v>
      </c>
      <c r="AF18" s="23">
        <f>AF17*100/D17</f>
        <v>20</v>
      </c>
      <c r="AG18" s="23">
        <f>AG17*100/D17</f>
        <v>32</v>
      </c>
      <c r="AH18" s="23">
        <f>AH17*100/D17</f>
        <v>48</v>
      </c>
      <c r="AI18" s="23">
        <f>AI17*100/D17</f>
        <v>20</v>
      </c>
      <c r="AJ18" s="23">
        <f>AJ17*100/D17</f>
        <v>32</v>
      </c>
      <c r="AK18" s="23">
        <f>AK17*100/D17</f>
        <v>48</v>
      </c>
    </row>
  </sheetData>
  <mergeCells count="34">
    <mergeCell ref="B2:F2"/>
    <mergeCell ref="O2:S2"/>
    <mergeCell ref="AJ2:AK2"/>
    <mergeCell ref="B3:F3"/>
    <mergeCell ref="O3:T3"/>
    <mergeCell ref="O4:T4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Q8:Q9"/>
    <mergeCell ref="R8:R9"/>
    <mergeCell ref="S8:S9"/>
    <mergeCell ref="AI8:AI9"/>
    <mergeCell ref="AJ8:AJ9"/>
    <mergeCell ref="AK8:AK9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N18"/>
  <sheetViews>
    <sheetView zoomScale="70" zoomScaleNormal="70" topLeftCell="J1" workbookViewId="0">
      <selection activeCell="AJ27" sqref="AJ27"/>
    </sheetView>
  </sheetViews>
  <sheetFormatPr defaultColWidth="9" defaultRowHeight="15"/>
  <cols>
    <col min="2" max="2" width="20.5714285714286" customWidth="1"/>
    <col min="3" max="3" width="22.8571428571429" customWidth="1"/>
    <col min="4" max="4" width="12.7142857142857" customWidth="1"/>
    <col min="5" max="5" width="11.7142857142857" customWidth="1"/>
    <col min="6" max="16" width="11.8571428571429" customWidth="1"/>
    <col min="17" max="17" width="12" customWidth="1"/>
    <col min="18" max="18" width="11" customWidth="1"/>
    <col min="19" max="19" width="11.7142857142857" customWidth="1"/>
    <col min="20" max="20" width="11.8571428571429" customWidth="1"/>
    <col min="21" max="21" width="12.1428571428571" customWidth="1"/>
    <col min="22" max="34" width="11.4285714285714" customWidth="1"/>
    <col min="35" max="35" width="12" customWidth="1"/>
    <col min="36" max="36" width="11.8571428571429" customWidth="1"/>
    <col min="37" max="37" width="11.5714285714286" customWidth="1"/>
    <col min="38" max="38" width="12.1428571428571" customWidth="1"/>
    <col min="39" max="39" width="11" customWidth="1"/>
    <col min="40" max="40" width="11.4285714285714" customWidth="1"/>
  </cols>
  <sheetData>
    <row r="2" ht="15.75" spans="1:40">
      <c r="A2" s="3"/>
      <c r="B2" s="27" t="s">
        <v>52</v>
      </c>
      <c r="C2" s="27"/>
      <c r="D2" s="27"/>
      <c r="E2" s="27"/>
      <c r="F2" s="27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 t="s">
        <v>47</v>
      </c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5"/>
      <c r="AJ2" s="5"/>
      <c r="AK2" s="5"/>
      <c r="AL2" s="5"/>
      <c r="AM2" s="2" t="s">
        <v>2</v>
      </c>
      <c r="AN2" s="2"/>
    </row>
    <row r="3" ht="15.75" spans="1:40">
      <c r="A3" s="5"/>
      <c r="B3" s="4" t="s">
        <v>26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 t="s">
        <v>48</v>
      </c>
      <c r="S3" s="4"/>
      <c r="T3" s="4"/>
      <c r="U3" s="4"/>
      <c r="V3" s="4"/>
      <c r="W3" s="4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</row>
    <row r="4" ht="15.75" spans="1:40">
      <c r="A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8" t="s">
        <v>49</v>
      </c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K4" s="5"/>
      <c r="AL4" s="5"/>
      <c r="AM4" s="5"/>
      <c r="AN4" s="5"/>
    </row>
    <row r="5" ht="15.75" spans="1:40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</row>
    <row r="6" ht="15.75" spans="1:40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ht="15.75" customHeight="1" spans="1:40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28" t="s">
        <v>11</v>
      </c>
      <c r="I7" s="29"/>
      <c r="J7" s="29"/>
      <c r="K7" s="29"/>
      <c r="L7" s="29"/>
      <c r="M7" s="29"/>
      <c r="N7" s="29"/>
      <c r="O7" s="29"/>
      <c r="P7" s="29"/>
      <c r="Q7" s="29"/>
      <c r="R7" s="29"/>
      <c r="S7" s="30"/>
      <c r="T7" s="11" t="s">
        <v>12</v>
      </c>
      <c r="U7" s="11"/>
      <c r="V7" s="11"/>
      <c r="W7" s="28" t="s">
        <v>13</v>
      </c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30"/>
      <c r="AL7" s="11" t="s">
        <v>14</v>
      </c>
      <c r="AM7" s="11"/>
      <c r="AN7" s="11"/>
    </row>
    <row r="8" ht="15.75" customHeight="1" spans="1:40">
      <c r="A8" s="12"/>
      <c r="B8" s="11"/>
      <c r="C8" s="11"/>
      <c r="D8" s="11"/>
      <c r="E8" s="10" t="s">
        <v>15</v>
      </c>
      <c r="F8" s="10" t="s">
        <v>16</v>
      </c>
      <c r="G8" s="10" t="s">
        <v>17</v>
      </c>
      <c r="H8" s="31" t="s">
        <v>18</v>
      </c>
      <c r="I8" s="32"/>
      <c r="J8" s="33"/>
      <c r="K8" s="34" t="s">
        <v>19</v>
      </c>
      <c r="L8" s="35"/>
      <c r="M8" s="36"/>
      <c r="N8" s="37" t="s">
        <v>53</v>
      </c>
      <c r="O8" s="38"/>
      <c r="P8" s="39"/>
      <c r="Q8" s="40" t="s">
        <v>39</v>
      </c>
      <c r="R8" s="41"/>
      <c r="S8" s="42"/>
      <c r="T8" s="10" t="s">
        <v>15</v>
      </c>
      <c r="U8" s="10" t="s">
        <v>16</v>
      </c>
      <c r="V8" s="10" t="s">
        <v>17</v>
      </c>
      <c r="W8" s="43" t="s">
        <v>29</v>
      </c>
      <c r="X8" s="43"/>
      <c r="Y8" s="43"/>
      <c r="Z8" s="43" t="s">
        <v>20</v>
      </c>
      <c r="AA8" s="43"/>
      <c r="AB8" s="43"/>
      <c r="AC8" s="12" t="s">
        <v>30</v>
      </c>
      <c r="AD8" s="12"/>
      <c r="AE8" s="12"/>
      <c r="AF8" s="12" t="s">
        <v>31</v>
      </c>
      <c r="AG8" s="12"/>
      <c r="AH8" s="12"/>
      <c r="AI8" s="41" t="s">
        <v>21</v>
      </c>
      <c r="AJ8" s="41"/>
      <c r="AK8" s="42"/>
      <c r="AL8" s="10" t="s">
        <v>15</v>
      </c>
      <c r="AM8" s="10" t="s">
        <v>16</v>
      </c>
      <c r="AN8" s="10" t="s">
        <v>17</v>
      </c>
    </row>
    <row r="9" ht="126.75" customHeight="1" spans="1:40">
      <c r="A9" s="12"/>
      <c r="B9" s="11"/>
      <c r="C9" s="11"/>
      <c r="D9" s="11"/>
      <c r="E9" s="13"/>
      <c r="F9" s="13"/>
      <c r="G9" s="13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1" t="s">
        <v>15</v>
      </c>
      <c r="O9" s="11" t="s">
        <v>16</v>
      </c>
      <c r="P9" s="11" t="s">
        <v>17</v>
      </c>
      <c r="Q9" s="11" t="s">
        <v>15</v>
      </c>
      <c r="R9" s="11" t="s">
        <v>16</v>
      </c>
      <c r="S9" s="11" t="s">
        <v>17</v>
      </c>
      <c r="T9" s="13"/>
      <c r="U9" s="13"/>
      <c r="V9" s="13"/>
      <c r="W9" s="11" t="s">
        <v>15</v>
      </c>
      <c r="X9" s="11" t="s">
        <v>16</v>
      </c>
      <c r="Y9" s="11" t="s">
        <v>17</v>
      </c>
      <c r="Z9" s="11" t="s">
        <v>15</v>
      </c>
      <c r="AA9" s="11" t="s">
        <v>16</v>
      </c>
      <c r="AB9" s="11" t="s">
        <v>17</v>
      </c>
      <c r="AC9" s="11" t="s">
        <v>15</v>
      </c>
      <c r="AD9" s="11" t="s">
        <v>16</v>
      </c>
      <c r="AE9" s="11" t="s">
        <v>17</v>
      </c>
      <c r="AF9" s="11" t="s">
        <v>15</v>
      </c>
      <c r="AG9" s="11" t="s">
        <v>16</v>
      </c>
      <c r="AH9" s="11" t="s">
        <v>17</v>
      </c>
      <c r="AI9" s="11" t="s">
        <v>15</v>
      </c>
      <c r="AJ9" s="11" t="s">
        <v>16</v>
      </c>
      <c r="AK9" s="11" t="s">
        <v>17</v>
      </c>
      <c r="AL9" s="13"/>
      <c r="AM9" s="13"/>
      <c r="AN9" s="13"/>
    </row>
    <row r="10" ht="15.75" spans="1:40">
      <c r="A10" s="12">
        <v>1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</row>
    <row r="11" ht="15.75" spans="1:40">
      <c r="A11" s="12">
        <v>2</v>
      </c>
      <c r="B11" s="12" t="s">
        <v>54</v>
      </c>
      <c r="C11" s="12" t="s">
        <v>55</v>
      </c>
      <c r="D11" s="12">
        <v>25</v>
      </c>
      <c r="E11" s="12">
        <v>7</v>
      </c>
      <c r="F11" s="12">
        <v>8</v>
      </c>
      <c r="G11" s="12">
        <v>10</v>
      </c>
      <c r="H11" s="12">
        <v>7</v>
      </c>
      <c r="I11" s="12">
        <v>8</v>
      </c>
      <c r="J11" s="12">
        <v>10</v>
      </c>
      <c r="K11" s="12">
        <v>7</v>
      </c>
      <c r="L11" s="12">
        <v>8</v>
      </c>
      <c r="M11" s="12">
        <v>10</v>
      </c>
      <c r="N11" s="12">
        <v>6</v>
      </c>
      <c r="O11" s="12">
        <v>9</v>
      </c>
      <c r="P11" s="12">
        <v>10</v>
      </c>
      <c r="Q11" s="12">
        <v>4</v>
      </c>
      <c r="R11" s="12">
        <v>11</v>
      </c>
      <c r="S11" s="12">
        <v>10</v>
      </c>
      <c r="T11" s="12">
        <v>4</v>
      </c>
      <c r="U11" s="12">
        <v>11</v>
      </c>
      <c r="V11" s="12">
        <v>10</v>
      </c>
      <c r="W11" s="12">
        <v>4</v>
      </c>
      <c r="X11" s="12">
        <v>11</v>
      </c>
      <c r="Y11" s="12">
        <v>10</v>
      </c>
      <c r="Z11" s="12">
        <v>4</v>
      </c>
      <c r="AA11" s="12">
        <v>11</v>
      </c>
      <c r="AB11" s="12">
        <v>10</v>
      </c>
      <c r="AC11" s="12">
        <v>4</v>
      </c>
      <c r="AD11" s="12">
        <v>11</v>
      </c>
      <c r="AE11" s="12">
        <v>10</v>
      </c>
      <c r="AF11" s="12">
        <v>4</v>
      </c>
      <c r="AG11" s="12">
        <v>11</v>
      </c>
      <c r="AH11" s="12">
        <v>10</v>
      </c>
      <c r="AI11" s="12">
        <v>4</v>
      </c>
      <c r="AJ11" s="12">
        <v>11</v>
      </c>
      <c r="AK11" s="12">
        <v>10</v>
      </c>
      <c r="AL11" s="12">
        <v>4</v>
      </c>
      <c r="AM11" s="12">
        <v>11</v>
      </c>
      <c r="AN11" s="12">
        <v>10</v>
      </c>
    </row>
    <row r="12" ht="15.75" spans="1:40">
      <c r="A12" s="12">
        <v>3</v>
      </c>
      <c r="B12" s="11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</row>
    <row r="13" ht="15.75" spans="1:40">
      <c r="A13" s="12">
        <v>4</v>
      </c>
      <c r="B13" s="11" t="s">
        <v>56</v>
      </c>
      <c r="C13" s="11" t="s">
        <v>57</v>
      </c>
      <c r="D13" s="12">
        <v>25</v>
      </c>
      <c r="E13" s="12">
        <v>5</v>
      </c>
      <c r="F13" s="12">
        <v>9</v>
      </c>
      <c r="G13" s="12">
        <v>11</v>
      </c>
      <c r="H13" s="12">
        <v>6</v>
      </c>
      <c r="I13" s="12">
        <v>9</v>
      </c>
      <c r="J13" s="12">
        <v>10</v>
      </c>
      <c r="K13" s="12">
        <v>7</v>
      </c>
      <c r="L13" s="12">
        <v>9</v>
      </c>
      <c r="M13" s="12">
        <v>9</v>
      </c>
      <c r="N13" s="12">
        <v>6</v>
      </c>
      <c r="O13" s="12">
        <v>9</v>
      </c>
      <c r="P13" s="12">
        <v>10</v>
      </c>
      <c r="Q13" s="12">
        <v>7</v>
      </c>
      <c r="R13" s="12">
        <v>9</v>
      </c>
      <c r="S13" s="12">
        <v>9</v>
      </c>
      <c r="T13" s="12">
        <v>8</v>
      </c>
      <c r="U13" s="12">
        <v>7</v>
      </c>
      <c r="V13" s="12">
        <v>10</v>
      </c>
      <c r="W13" s="12">
        <v>7</v>
      </c>
      <c r="X13" s="12">
        <v>8</v>
      </c>
      <c r="Y13" s="12">
        <v>10</v>
      </c>
      <c r="Z13" s="12">
        <v>6</v>
      </c>
      <c r="AA13" s="12">
        <v>7</v>
      </c>
      <c r="AB13" s="12">
        <v>12</v>
      </c>
      <c r="AC13" s="12">
        <v>6</v>
      </c>
      <c r="AD13" s="12">
        <v>7</v>
      </c>
      <c r="AE13" s="12">
        <v>12</v>
      </c>
      <c r="AF13" s="12">
        <v>6</v>
      </c>
      <c r="AG13" s="12">
        <v>9</v>
      </c>
      <c r="AH13" s="12">
        <v>10</v>
      </c>
      <c r="AI13" s="12">
        <v>7</v>
      </c>
      <c r="AJ13" s="12">
        <v>8</v>
      </c>
      <c r="AK13" s="12">
        <v>10</v>
      </c>
      <c r="AL13" s="12">
        <v>7</v>
      </c>
      <c r="AM13" s="12">
        <v>7</v>
      </c>
      <c r="AN13" s="12">
        <v>11</v>
      </c>
    </row>
    <row r="14" ht="15.75" spans="1:40">
      <c r="A14" s="12">
        <v>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</row>
    <row r="15" ht="15.75" spans="1:40">
      <c r="A15" s="12">
        <v>6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</row>
    <row r="16" ht="15.75" spans="1:40">
      <c r="A16" s="12">
        <v>7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</row>
    <row r="17" ht="15.75" spans="1:40">
      <c r="A17" s="44" t="s">
        <v>22</v>
      </c>
      <c r="B17" s="45"/>
      <c r="C17" s="46"/>
      <c r="D17" s="47">
        <f>SUM(D12:D16)</f>
        <v>25</v>
      </c>
      <c r="E17" s="12">
        <f>SUM(E12:E16)</f>
        <v>5</v>
      </c>
      <c r="F17" s="12">
        <f>SUM(F12:F16)</f>
        <v>9</v>
      </c>
      <c r="G17" s="12">
        <f>SUM(G12:G16)</f>
        <v>11</v>
      </c>
      <c r="H17" s="12">
        <f t="shared" ref="H17:P17" si="0">SUM(H12:H16)</f>
        <v>6</v>
      </c>
      <c r="I17" s="12">
        <f t="shared" si="0"/>
        <v>9</v>
      </c>
      <c r="J17" s="12">
        <f t="shared" si="0"/>
        <v>10</v>
      </c>
      <c r="K17" s="12">
        <f t="shared" si="0"/>
        <v>7</v>
      </c>
      <c r="L17" s="12">
        <f t="shared" si="0"/>
        <v>9</v>
      </c>
      <c r="M17" s="12">
        <f t="shared" si="0"/>
        <v>9</v>
      </c>
      <c r="N17" s="12">
        <f t="shared" si="0"/>
        <v>6</v>
      </c>
      <c r="O17" s="12">
        <f t="shared" si="0"/>
        <v>9</v>
      </c>
      <c r="P17" s="12">
        <f t="shared" si="0"/>
        <v>10</v>
      </c>
      <c r="Q17" s="12">
        <f t="shared" ref="Q17:V17" si="1">SUM(Q12:Q16)</f>
        <v>7</v>
      </c>
      <c r="R17" s="12">
        <f t="shared" si="1"/>
        <v>9</v>
      </c>
      <c r="S17" s="12">
        <f t="shared" si="1"/>
        <v>9</v>
      </c>
      <c r="T17" s="12">
        <f t="shared" si="1"/>
        <v>8</v>
      </c>
      <c r="U17" s="12">
        <f t="shared" si="1"/>
        <v>7</v>
      </c>
      <c r="V17" s="12">
        <f t="shared" si="1"/>
        <v>10</v>
      </c>
      <c r="W17" s="12">
        <f t="shared" ref="W17:AH17" si="2">SUM(W12:W16)</f>
        <v>7</v>
      </c>
      <c r="X17" s="12">
        <f t="shared" si="2"/>
        <v>8</v>
      </c>
      <c r="Y17" s="12">
        <f t="shared" si="2"/>
        <v>10</v>
      </c>
      <c r="Z17" s="12">
        <f t="shared" si="2"/>
        <v>6</v>
      </c>
      <c r="AA17" s="12">
        <f t="shared" si="2"/>
        <v>7</v>
      </c>
      <c r="AB17" s="12">
        <f t="shared" si="2"/>
        <v>12</v>
      </c>
      <c r="AC17" s="12">
        <f t="shared" si="2"/>
        <v>6</v>
      </c>
      <c r="AD17" s="12">
        <f t="shared" si="2"/>
        <v>7</v>
      </c>
      <c r="AE17" s="12">
        <f t="shared" si="2"/>
        <v>12</v>
      </c>
      <c r="AF17" s="12">
        <f t="shared" si="2"/>
        <v>6</v>
      </c>
      <c r="AG17" s="12">
        <f t="shared" si="2"/>
        <v>9</v>
      </c>
      <c r="AH17" s="12">
        <f t="shared" si="2"/>
        <v>10</v>
      </c>
      <c r="AI17" s="12">
        <f t="shared" ref="AI17:AN17" si="3">SUM(AI12:AI16)</f>
        <v>7</v>
      </c>
      <c r="AJ17" s="12">
        <f t="shared" si="3"/>
        <v>8</v>
      </c>
      <c r="AK17" s="12">
        <f t="shared" si="3"/>
        <v>10</v>
      </c>
      <c r="AL17" s="12">
        <f t="shared" si="3"/>
        <v>7</v>
      </c>
      <c r="AM17" s="12">
        <f t="shared" si="3"/>
        <v>7</v>
      </c>
      <c r="AN17" s="12">
        <f t="shared" si="3"/>
        <v>11</v>
      </c>
    </row>
    <row r="18" ht="18.75" customHeight="1" spans="1:40">
      <c r="A18" s="48" t="s">
        <v>23</v>
      </c>
      <c r="B18" s="48"/>
      <c r="C18" s="48"/>
      <c r="D18" s="49">
        <f>D17*100/D17</f>
        <v>100</v>
      </c>
      <c r="E18" s="12">
        <f>E17*100/D17</f>
        <v>20</v>
      </c>
      <c r="F18" s="12">
        <f>F17*100/D17</f>
        <v>36</v>
      </c>
      <c r="G18" s="12">
        <f>G17*100/D17</f>
        <v>44</v>
      </c>
      <c r="H18" s="12">
        <f>H17*100/D17</f>
        <v>24</v>
      </c>
      <c r="I18" s="12">
        <f>I17*100/D17</f>
        <v>36</v>
      </c>
      <c r="J18" s="12">
        <f>J17*100/D17</f>
        <v>40</v>
      </c>
      <c r="K18" s="12">
        <f>K17*100/D17</f>
        <v>28</v>
      </c>
      <c r="L18" s="12">
        <f>L17*100/D17</f>
        <v>36</v>
      </c>
      <c r="M18" s="12">
        <f>M17*100/D17</f>
        <v>36</v>
      </c>
      <c r="N18" s="12">
        <f>N17*100/D17</f>
        <v>24</v>
      </c>
      <c r="O18" s="12">
        <f>O17*100/D17</f>
        <v>36</v>
      </c>
      <c r="P18" s="12">
        <f>P17*100/D17</f>
        <v>40</v>
      </c>
      <c r="Q18" s="12">
        <f>Q17*100/D17</f>
        <v>28</v>
      </c>
      <c r="R18" s="12">
        <f>R17*100/D17</f>
        <v>36</v>
      </c>
      <c r="S18" s="12">
        <f>S17*100/D17</f>
        <v>36</v>
      </c>
      <c r="T18" s="12">
        <f>T17*100/D17</f>
        <v>32</v>
      </c>
      <c r="U18" s="12">
        <f>U17*100/D17</f>
        <v>28</v>
      </c>
      <c r="V18" s="12">
        <f>V17*100/D17</f>
        <v>40</v>
      </c>
      <c r="W18" s="12">
        <f>W17*100/D17</f>
        <v>28</v>
      </c>
      <c r="X18" s="12">
        <f>X17*100/D17</f>
        <v>32</v>
      </c>
      <c r="Y18" s="12">
        <f>Y17*100/D17</f>
        <v>40</v>
      </c>
      <c r="Z18" s="12">
        <f>Z17*100/D17</f>
        <v>24</v>
      </c>
      <c r="AA18" s="12">
        <f>AA17*100/D17</f>
        <v>28</v>
      </c>
      <c r="AB18" s="12">
        <f>AB17*100/D17</f>
        <v>48</v>
      </c>
      <c r="AC18" s="12">
        <f>AC17*100/D17</f>
        <v>24</v>
      </c>
      <c r="AD18" s="12">
        <f>AD17*100/D17</f>
        <v>28</v>
      </c>
      <c r="AE18" s="12">
        <f>AE17*100/D17</f>
        <v>48</v>
      </c>
      <c r="AF18" s="12">
        <f>AF17*100/D17</f>
        <v>24</v>
      </c>
      <c r="AG18" s="12">
        <f>AG17*100/D17</f>
        <v>36</v>
      </c>
      <c r="AH18" s="12">
        <f>AH17*100/D17</f>
        <v>40</v>
      </c>
      <c r="AI18" s="12">
        <f>AI17*100/D17</f>
        <v>28</v>
      </c>
      <c r="AJ18" s="12">
        <f>AJ17*100/D17</f>
        <v>32</v>
      </c>
      <c r="AK18" s="12">
        <f>AK17*100/D17</f>
        <v>40</v>
      </c>
      <c r="AL18" s="12">
        <f>AL17*100/D17</f>
        <v>28</v>
      </c>
      <c r="AM18" s="12">
        <f>AM17*100/D17</f>
        <v>28</v>
      </c>
      <c r="AN18" s="12">
        <f>AN17*100/D17</f>
        <v>44</v>
      </c>
    </row>
  </sheetData>
  <mergeCells count="34">
    <mergeCell ref="R2:V2"/>
    <mergeCell ref="AM2:AN2"/>
    <mergeCell ref="B3:F3"/>
    <mergeCell ref="R3:W3"/>
    <mergeCell ref="R4:W4"/>
    <mergeCell ref="E7:G7"/>
    <mergeCell ref="H7:S7"/>
    <mergeCell ref="T7:V7"/>
    <mergeCell ref="W7:AK7"/>
    <mergeCell ref="AL7:AN7"/>
    <mergeCell ref="H8:J8"/>
    <mergeCell ref="K8:M8"/>
    <mergeCell ref="N8:P8"/>
    <mergeCell ref="Q8:S8"/>
    <mergeCell ref="W8:Y8"/>
    <mergeCell ref="Z8:AB8"/>
    <mergeCell ref="AC8:AE8"/>
    <mergeCell ref="AF8:AH8"/>
    <mergeCell ref="AI8:AK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T8:T9"/>
    <mergeCell ref="U8:U9"/>
    <mergeCell ref="V8:V9"/>
    <mergeCell ref="AL8:AL9"/>
    <mergeCell ref="AM8:AM9"/>
    <mergeCell ref="AN8:AN9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3"/>
  <sheetViews>
    <sheetView tabSelected="1" workbookViewId="0">
      <selection activeCell="I26" sqref="I26"/>
    </sheetView>
  </sheetViews>
  <sheetFormatPr defaultColWidth="9" defaultRowHeight="15"/>
  <cols>
    <col min="1" max="1" width="19.2857142857143" customWidth="1"/>
    <col min="2" max="2" width="9.57142857142857" customWidth="1"/>
    <col min="3" max="17" width="9.28571428571429" customWidth="1"/>
  </cols>
  <sheetData>
    <row r="1" spans="1:23">
      <c r="N1" s="1"/>
      <c r="O1" s="1"/>
      <c r="V1" s="2" t="s">
        <v>2</v>
      </c>
      <c r="W1" s="2"/>
    </row>
    <row r="2" ht="15.75" spans="1:23">
      <c r="B2" s="3" t="s">
        <v>58</v>
      </c>
      <c r="C2" s="4"/>
      <c r="E2" s="4"/>
      <c r="F2" s="4"/>
      <c r="I2" s="4" t="s">
        <v>59</v>
      </c>
      <c r="J2" s="4"/>
      <c r="K2" s="4"/>
      <c r="L2" s="4"/>
      <c r="M2" s="4"/>
      <c r="N2" s="5"/>
      <c r="O2" s="5"/>
    </row>
    <row r="3" ht="15.75" spans="1:23">
      <c r="A3" s="5"/>
      <c r="B3" s="6" t="s">
        <v>26</v>
      </c>
      <c r="C3" s="6"/>
      <c r="D3" s="6"/>
      <c r="E3" s="6"/>
      <c r="F3" s="6"/>
      <c r="G3" s="6"/>
      <c r="H3" s="4"/>
      <c r="I3" s="6" t="s">
        <v>27</v>
      </c>
      <c r="J3" s="6"/>
      <c r="K3" s="6"/>
      <c r="L3" s="6"/>
      <c r="M3" s="6"/>
      <c r="N3" s="6"/>
      <c r="O3" s="5"/>
      <c r="P3" s="5"/>
      <c r="Q3" s="5"/>
    </row>
    <row r="4" ht="15.75" spans="1:23">
      <c r="C4" s="7"/>
      <c r="E4" s="5"/>
      <c r="F4" s="5"/>
      <c r="I4" s="8" t="s">
        <v>49</v>
      </c>
      <c r="J4" s="8"/>
      <c r="K4" s="8"/>
      <c r="L4" s="8"/>
      <c r="M4" s="8"/>
      <c r="N4" s="8"/>
      <c r="O4" s="5"/>
      <c r="P4" s="5"/>
      <c r="Q4" s="5"/>
    </row>
    <row r="5" ht="15.75" spans="1:2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ht="15.75" spans="1:23">
      <c r="A6" s="9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ht="15.75" customHeight="1" spans="1:23">
      <c r="A7" s="10" t="s">
        <v>60</v>
      </c>
      <c r="B7" s="11" t="s">
        <v>61</v>
      </c>
      <c r="C7" s="11" t="s">
        <v>10</v>
      </c>
      <c r="D7" s="11"/>
      <c r="E7" s="11"/>
      <c r="F7" s="11" t="s">
        <v>11</v>
      </c>
      <c r="G7" s="11"/>
      <c r="H7" s="11"/>
      <c r="I7" s="11" t="s">
        <v>12</v>
      </c>
      <c r="J7" s="11"/>
      <c r="K7" s="11"/>
      <c r="L7" s="11" t="s">
        <v>13</v>
      </c>
      <c r="M7" s="11"/>
      <c r="N7" s="11"/>
      <c r="O7" s="11" t="s">
        <v>14</v>
      </c>
      <c r="P7" s="11"/>
      <c r="Q7" s="11"/>
      <c r="R7" s="12" t="s">
        <v>62</v>
      </c>
      <c r="S7" s="12"/>
      <c r="T7" s="12"/>
      <c r="U7" s="12"/>
      <c r="V7" s="12"/>
      <c r="W7" s="12"/>
    </row>
    <row r="8" ht="63" spans="1:23">
      <c r="A8" s="13"/>
      <c r="B8" s="11"/>
      <c r="C8" s="11" t="s">
        <v>15</v>
      </c>
      <c r="D8" s="11" t="s">
        <v>16</v>
      </c>
      <c r="E8" s="11" t="s">
        <v>17</v>
      </c>
      <c r="F8" s="11" t="s">
        <v>15</v>
      </c>
      <c r="G8" s="11" t="s">
        <v>16</v>
      </c>
      <c r="H8" s="11" t="s">
        <v>17</v>
      </c>
      <c r="I8" s="11" t="s">
        <v>15</v>
      </c>
      <c r="J8" s="11" t="s">
        <v>16</v>
      </c>
      <c r="K8" s="11" t="s">
        <v>17</v>
      </c>
      <c r="L8" s="11" t="s">
        <v>15</v>
      </c>
      <c r="M8" s="11" t="s">
        <v>16</v>
      </c>
      <c r="N8" s="11" t="s">
        <v>17</v>
      </c>
      <c r="O8" s="11" t="s">
        <v>15</v>
      </c>
      <c r="P8" s="11" t="s">
        <v>16</v>
      </c>
      <c r="Q8" s="11" t="s">
        <v>17</v>
      </c>
      <c r="R8" s="11" t="s">
        <v>15</v>
      </c>
      <c r="S8" s="11" t="s">
        <v>23</v>
      </c>
      <c r="T8" s="11" t="s">
        <v>16</v>
      </c>
      <c r="U8" s="14" t="s">
        <v>23</v>
      </c>
      <c r="V8" s="11" t="s">
        <v>17</v>
      </c>
      <c r="W8" s="11" t="s">
        <v>23</v>
      </c>
    </row>
    <row r="9" ht="15.75" spans="1:23">
      <c r="A9" s="15" t="s">
        <v>63</v>
      </c>
      <c r="B9" s="16"/>
      <c r="C9" s="16"/>
      <c r="D9" s="16"/>
      <c r="E9" s="16"/>
      <c r="F9" s="17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2">
        <f t="shared" ref="R9:R13" si="0">(C9+F9+I9+L9+O9)/5</f>
        <v>0</v>
      </c>
      <c r="S9" s="18" t="e">
        <f>R9*100/B9</f>
        <v>#DIV/0!</v>
      </c>
      <c r="T9" s="12">
        <f t="shared" ref="T9:T13" si="1">(D9+G9+J9+M9+P9)/5</f>
        <v>0</v>
      </c>
      <c r="U9" s="18" t="e">
        <f>T9*100/B9</f>
        <v>#DIV/0!</v>
      </c>
      <c r="V9" s="19">
        <f t="shared" ref="V9:V13" si="2">(E9+H9+K9+N9+Q9)/5</f>
        <v>0</v>
      </c>
      <c r="W9" s="18" t="e">
        <f>V9*100/B9</f>
        <v>#DIV/0!</v>
      </c>
    </row>
    <row r="10" ht="15.75" spans="1:23">
      <c r="A10" s="15" t="s">
        <v>64</v>
      </c>
      <c r="B10" s="16">
        <v>20</v>
      </c>
      <c r="C10" s="16">
        <v>6</v>
      </c>
      <c r="D10" s="16">
        <v>6</v>
      </c>
      <c r="E10" s="16">
        <v>8</v>
      </c>
      <c r="F10" s="16">
        <v>3</v>
      </c>
      <c r="G10" s="16">
        <v>8</v>
      </c>
      <c r="H10" s="16">
        <v>9</v>
      </c>
      <c r="I10" s="16">
        <v>5</v>
      </c>
      <c r="J10" s="16">
        <v>7</v>
      </c>
      <c r="K10" s="16">
        <v>8</v>
      </c>
      <c r="L10" s="16">
        <v>4</v>
      </c>
      <c r="M10" s="16">
        <v>8</v>
      </c>
      <c r="N10" s="16">
        <v>8</v>
      </c>
      <c r="O10" s="16">
        <v>3</v>
      </c>
      <c r="P10" s="16">
        <v>10</v>
      </c>
      <c r="Q10" s="16">
        <v>7</v>
      </c>
      <c r="R10" s="12">
        <f t="shared" si="0"/>
        <v>4.2</v>
      </c>
      <c r="S10" s="18">
        <f>R10*100/B10</f>
        <v>21</v>
      </c>
      <c r="T10" s="12">
        <f t="shared" si="1"/>
        <v>7.8</v>
      </c>
      <c r="U10" s="18">
        <f t="shared" ref="U10:U13" si="3">T10*100/B10</f>
        <v>39</v>
      </c>
      <c r="V10" s="19">
        <f t="shared" si="2"/>
        <v>8</v>
      </c>
      <c r="W10" s="18">
        <f t="shared" ref="W10:W13" si="4">V10*100/B10</f>
        <v>40</v>
      </c>
    </row>
    <row r="11" ht="15.75" spans="1:23">
      <c r="A11" s="15" t="s">
        <v>65</v>
      </c>
      <c r="B11" s="16">
        <v>75</v>
      </c>
      <c r="C11" s="16">
        <v>16</v>
      </c>
      <c r="D11" s="16">
        <v>25</v>
      </c>
      <c r="E11" s="16">
        <v>34</v>
      </c>
      <c r="F11" s="16">
        <v>11</v>
      </c>
      <c r="G11" s="16">
        <v>25</v>
      </c>
      <c r="H11" s="16">
        <v>39</v>
      </c>
      <c r="I11" s="16">
        <v>8</v>
      </c>
      <c r="J11" s="16">
        <v>29</v>
      </c>
      <c r="K11" s="16">
        <v>38</v>
      </c>
      <c r="L11" s="16">
        <v>12</v>
      </c>
      <c r="M11" s="16">
        <v>26</v>
      </c>
      <c r="N11" s="16">
        <v>37</v>
      </c>
      <c r="O11" s="16">
        <v>15</v>
      </c>
      <c r="P11" s="16">
        <v>26</v>
      </c>
      <c r="Q11" s="16">
        <v>34</v>
      </c>
      <c r="R11" s="12">
        <f t="shared" si="0"/>
        <v>12.4</v>
      </c>
      <c r="S11" s="18">
        <f t="shared" ref="S11:S13" si="5">R11*100/B11</f>
        <v>16.5333333333333</v>
      </c>
      <c r="T11" s="12">
        <f t="shared" si="1"/>
        <v>26.2</v>
      </c>
      <c r="U11" s="18">
        <f t="shared" si="3"/>
        <v>34.9333333333333</v>
      </c>
      <c r="V11" s="19">
        <f t="shared" si="2"/>
        <v>36.4</v>
      </c>
      <c r="W11" s="18">
        <f t="shared" si="4"/>
        <v>48.5333333333333</v>
      </c>
    </row>
    <row r="12" ht="15.75" spans="1:23">
      <c r="A12" s="15" t="s">
        <v>66</v>
      </c>
      <c r="B12" s="16">
        <v>25</v>
      </c>
      <c r="C12" s="16">
        <v>5</v>
      </c>
      <c r="D12" s="16">
        <v>8</v>
      </c>
      <c r="E12" s="16">
        <v>12</v>
      </c>
      <c r="F12" s="16">
        <v>5</v>
      </c>
      <c r="G12" s="16">
        <v>7</v>
      </c>
      <c r="H12" s="16">
        <v>13</v>
      </c>
      <c r="I12" s="16">
        <v>5</v>
      </c>
      <c r="J12" s="16">
        <v>7</v>
      </c>
      <c r="K12" s="16">
        <v>13</v>
      </c>
      <c r="L12" s="16">
        <v>5</v>
      </c>
      <c r="M12" s="16">
        <v>8</v>
      </c>
      <c r="N12" s="16">
        <v>12</v>
      </c>
      <c r="O12" s="16">
        <v>5</v>
      </c>
      <c r="P12" s="16">
        <v>8</v>
      </c>
      <c r="Q12" s="16">
        <v>12</v>
      </c>
      <c r="R12" s="12">
        <f t="shared" si="0"/>
        <v>5</v>
      </c>
      <c r="S12" s="18">
        <f t="shared" si="5"/>
        <v>20</v>
      </c>
      <c r="T12" s="12">
        <f t="shared" si="1"/>
        <v>7.6</v>
      </c>
      <c r="U12" s="18">
        <f t="shared" si="3"/>
        <v>30.4</v>
      </c>
      <c r="V12" s="19">
        <f t="shared" si="2"/>
        <v>12.4</v>
      </c>
      <c r="W12" s="18">
        <f t="shared" si="4"/>
        <v>49.6</v>
      </c>
    </row>
    <row r="13" ht="15.75" spans="1:23">
      <c r="A13" s="15" t="s">
        <v>67</v>
      </c>
      <c r="B13" s="16">
        <v>50</v>
      </c>
      <c r="C13" s="16">
        <v>12</v>
      </c>
      <c r="D13" s="16">
        <v>17</v>
      </c>
      <c r="E13" s="16">
        <v>21</v>
      </c>
      <c r="F13" s="16">
        <v>13</v>
      </c>
      <c r="G13" s="16">
        <v>17</v>
      </c>
      <c r="H13" s="16">
        <v>20</v>
      </c>
      <c r="I13" s="16">
        <v>12</v>
      </c>
      <c r="J13" s="16">
        <v>18</v>
      </c>
      <c r="K13" s="16">
        <v>20</v>
      </c>
      <c r="L13" s="16">
        <v>11</v>
      </c>
      <c r="M13" s="16">
        <v>19</v>
      </c>
      <c r="N13" s="16">
        <v>20</v>
      </c>
      <c r="O13" s="16">
        <v>11</v>
      </c>
      <c r="P13" s="16">
        <v>18</v>
      </c>
      <c r="Q13" s="16">
        <v>21</v>
      </c>
      <c r="R13" s="12">
        <f t="shared" si="0"/>
        <v>11.8</v>
      </c>
      <c r="S13" s="18">
        <f t="shared" si="5"/>
        <v>23.6</v>
      </c>
      <c r="T13" s="12">
        <f t="shared" si="1"/>
        <v>17.8</v>
      </c>
      <c r="U13" s="18">
        <f t="shared" si="3"/>
        <v>35.6</v>
      </c>
      <c r="V13" s="19">
        <f t="shared" si="2"/>
        <v>20.4</v>
      </c>
      <c r="W13" s="18">
        <f t="shared" si="4"/>
        <v>40.8</v>
      </c>
    </row>
    <row r="14" ht="15.75" spans="1:23">
      <c r="A14" s="20" t="s">
        <v>22</v>
      </c>
      <c r="B14" s="20">
        <f>B9+B10+B11+B12+B13</f>
        <v>170</v>
      </c>
      <c r="C14" s="20">
        <f t="shared" ref="C14:Q14" si="6">C9+C10+C11+C12+C13</f>
        <v>39</v>
      </c>
      <c r="D14" s="20">
        <f t="shared" si="6"/>
        <v>56</v>
      </c>
      <c r="E14" s="20">
        <f t="shared" si="6"/>
        <v>75</v>
      </c>
      <c r="F14" s="20">
        <f t="shared" si="6"/>
        <v>32</v>
      </c>
      <c r="G14" s="20">
        <f t="shared" si="6"/>
        <v>57</v>
      </c>
      <c r="H14" s="20">
        <f t="shared" si="6"/>
        <v>81</v>
      </c>
      <c r="I14" s="20">
        <f t="shared" si="6"/>
        <v>30</v>
      </c>
      <c r="J14" s="20">
        <f t="shared" si="6"/>
        <v>61</v>
      </c>
      <c r="K14" s="20">
        <f t="shared" si="6"/>
        <v>79</v>
      </c>
      <c r="L14" s="20">
        <f t="shared" si="6"/>
        <v>32</v>
      </c>
      <c r="M14" s="20">
        <f t="shared" si="6"/>
        <v>61</v>
      </c>
      <c r="N14" s="20">
        <f t="shared" si="6"/>
        <v>77</v>
      </c>
      <c r="O14" s="20">
        <f t="shared" si="6"/>
        <v>34</v>
      </c>
      <c r="P14" s="20">
        <f t="shared" si="6"/>
        <v>62</v>
      </c>
      <c r="Q14" s="20">
        <f t="shared" si="6"/>
        <v>74</v>
      </c>
      <c r="R14" s="12"/>
      <c r="S14" s="18"/>
      <c r="T14" s="12"/>
      <c r="U14" s="18"/>
      <c r="V14" s="19"/>
      <c r="W14" s="18"/>
    </row>
    <row r="15" ht="17.25" customHeight="1" spans="1:23">
      <c r="A15" s="21" t="s">
        <v>68</v>
      </c>
      <c r="B15" s="22">
        <f>B14*100/B14</f>
        <v>100</v>
      </c>
      <c r="C15" s="23">
        <f>C14*100/B14</f>
        <v>22.9411764705882</v>
      </c>
      <c r="D15" s="23">
        <f t="shared" ref="D15:Q15" si="7">D14*100/C14</f>
        <v>143.589743589744</v>
      </c>
      <c r="E15" s="23">
        <f t="shared" si="7"/>
        <v>133.928571428571</v>
      </c>
      <c r="F15" s="23">
        <f t="shared" si="7"/>
        <v>42.6666666666667</v>
      </c>
      <c r="G15" s="23">
        <f t="shared" si="7"/>
        <v>178.125</v>
      </c>
      <c r="H15" s="23">
        <f t="shared" si="7"/>
        <v>142.105263157895</v>
      </c>
      <c r="I15" s="23">
        <f t="shared" si="7"/>
        <v>37.037037037037</v>
      </c>
      <c r="J15" s="23">
        <f t="shared" si="7"/>
        <v>203.333333333333</v>
      </c>
      <c r="K15" s="23">
        <f t="shared" si="7"/>
        <v>129.508196721311</v>
      </c>
      <c r="L15" s="23">
        <f t="shared" si="7"/>
        <v>40.5063291139241</v>
      </c>
      <c r="M15" s="23">
        <f t="shared" si="7"/>
        <v>190.625</v>
      </c>
      <c r="N15" s="23">
        <f t="shared" si="7"/>
        <v>126.229508196721</v>
      </c>
      <c r="O15" s="23">
        <f t="shared" si="7"/>
        <v>44.1558441558442</v>
      </c>
      <c r="P15" s="23">
        <f t="shared" si="7"/>
        <v>182.352941176471</v>
      </c>
      <c r="Q15" s="23">
        <f t="shared" si="7"/>
        <v>119.354838709677</v>
      </c>
      <c r="R15" s="24"/>
      <c r="S15" s="24"/>
      <c r="T15" s="24"/>
      <c r="U15" s="24"/>
      <c r="V15" s="24"/>
      <c r="W15" s="24"/>
    </row>
    <row r="16" ht="15.75" spans="1:2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ht="15.75" spans="1:17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ht="15.75" spans="1:17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ht="15.75" spans="1:17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ht="15.75" spans="1:17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ht="15.75" spans="1:17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2" ht="15.75" spans="1:17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ht="15.75" spans="1:17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ht="15.75" spans="1:17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ht="15.75" spans="1:17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ht="15.75" spans="1:17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ht="15.75" spans="1:17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</row>
    <row r="28" ht="15.75" spans="1:17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</row>
    <row r="29" ht="15.75" spans="1:17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ht="15.75" spans="1:17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</row>
    <row r="31" ht="15.75" spans="1:17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</row>
    <row r="32" ht="15.75" spans="1:17">
      <c r="A32" s="2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</row>
    <row r="33" ht="15.75" spans="1:17">
      <c r="A33" s="26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</sheetData>
  <mergeCells count="14">
    <mergeCell ref="N1:O1"/>
    <mergeCell ref="V1:W1"/>
    <mergeCell ref="I2:M2"/>
    <mergeCell ref="B3:G3"/>
    <mergeCell ref="I3:N3"/>
    <mergeCell ref="I4:N4"/>
    <mergeCell ref="C7:E7"/>
    <mergeCell ref="F7:H7"/>
    <mergeCell ref="I7:K7"/>
    <mergeCell ref="L7:N7"/>
    <mergeCell ref="O7:Q7"/>
    <mergeCell ref="R7:W7"/>
    <mergeCell ref="A7:A8"/>
    <mergeCell ref="B7:B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2022-12-22T06:57:00Z</dcterms:created>
  <dcterms:modified xsi:type="dcterms:W3CDTF">2026-06-22T06:48:50Z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43217E50256049FB877677ED6FC88AF4_12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